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FC84B7C4-ED22-4A88-9B84-5319458FB73F}" xr6:coauthVersionLast="47" xr6:coauthVersionMax="47" xr10:uidLastSave="{00000000-0000-0000-0000-000000000000}"/>
  <bookViews>
    <workbookView xWindow="14235" yWindow="165" windowWidth="14085" windowHeight="15270" xr2:uid="{00000000-000D-0000-FFFF-FFFF00000000}"/>
  </bookViews>
  <sheets>
    <sheet name="konserwacja" sheetId="1" r:id="rId1"/>
  </sheets>
  <definedNames>
    <definedName name="_FilterDatabase_0" localSheetId="0">konserwacja!$A$6:$H$24</definedName>
    <definedName name="_FilterDatabase_0_0" localSheetId="0">konserwacja!$A$6:$H$24</definedName>
    <definedName name="_xlnm._FilterDatabase" localSheetId="0">konserwacja!$A$6:$H$24</definedName>
    <definedName name="_xlnm.Print_Area" localSheetId="0">konserwacja!$A$1:$H$31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" l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26" i="1" l="1"/>
  <c r="G26" i="1"/>
</calcChain>
</file>

<file path=xl/sharedStrings.xml><?xml version="1.0" encoding="utf-8"?>
<sst xmlns="http://schemas.openxmlformats.org/spreadsheetml/2006/main" count="57" uniqueCount="57">
  <si>
    <t>Załącznik nr 1A do formularza oferty</t>
  </si>
  <si>
    <t>L.p.</t>
  </si>
  <si>
    <t>Obiekt</t>
  </si>
  <si>
    <t>Adres obiektu</t>
  </si>
  <si>
    <t>VAT [%]</t>
  </si>
  <si>
    <t>Wartość usług za 1 miesiąc netto [PLN]</t>
  </si>
  <si>
    <t>ilość miesięcy</t>
  </si>
  <si>
    <t>Wartość usług za 12 miesięcy netto [PLN]</t>
  </si>
  <si>
    <t>Wartość usług za 12 miesięcy brutto [PLN]</t>
  </si>
  <si>
    <t>DS1 „Olimp”</t>
  </si>
  <si>
    <t>ul. Rostafińskiego 9</t>
  </si>
  <si>
    <t>DS2 „Babilon”</t>
  </si>
  <si>
    <t>ul. Rostafińskiego 11</t>
  </si>
  <si>
    <t>DS3 „Akropol”</t>
  </si>
  <si>
    <t>ul. Tokarskiego 1</t>
  </si>
  <si>
    <t>DS4 „Filutek”</t>
  </si>
  <si>
    <t>ul. Rostafińskiego 10</t>
  </si>
  <si>
    <t>DS5 „Strumyk”</t>
  </si>
  <si>
    <t>ul. Rostafińskiego 8</t>
  </si>
  <si>
    <t>DS9 „Omega”</t>
  </si>
  <si>
    <t>ul. Budryka 9</t>
  </si>
  <si>
    <t>DS11 „Bonus”</t>
  </si>
  <si>
    <t>ul. Budryka</t>
  </si>
  <si>
    <t>DS12 „Promyk”</t>
  </si>
  <si>
    <t>ul. Budryka 3</t>
  </si>
  <si>
    <t>DS13 „Straszny Dwór”</t>
  </si>
  <si>
    <t>ul. Budryka 1</t>
  </si>
  <si>
    <t>DS14 „Kapitol”</t>
  </si>
  <si>
    <t>ul. Budryka 2</t>
  </si>
  <si>
    <t>DS15 „Maraton”</t>
  </si>
  <si>
    <t>ul. Tokarskiego 10</t>
  </si>
  <si>
    <t>DS16 „Itaka”</t>
  </si>
  <si>
    <t>ul. Tokarskiego 8</t>
  </si>
  <si>
    <t>DS17 „Arkadia”</t>
  </si>
  <si>
    <t>ul. Tokarskiego 6</t>
  </si>
  <si>
    <t>DS18 „Odyseja”</t>
  </si>
  <si>
    <t>ul. Tokarskiego 4</t>
  </si>
  <si>
    <t>DS19 „Apollo”</t>
  </si>
  <si>
    <t>ul. Tokarskiego 2</t>
  </si>
  <si>
    <t>DS „Alfa”</t>
  </si>
  <si>
    <t>ul. Reymonta 17</t>
  </si>
  <si>
    <t>Budynek gospodarczy Z-15</t>
  </si>
  <si>
    <t>ul. Reymonta 37</t>
  </si>
  <si>
    <t>Budynek administracyjny U-9</t>
  </si>
  <si>
    <t>ul. Rostafińskiego 7a</t>
  </si>
  <si>
    <t>Klub „Studio”</t>
  </si>
  <si>
    <t>Budryka 4</t>
  </si>
  <si>
    <t>RAZEM</t>
  </si>
  <si>
    <t>UWAGI:</t>
  </si>
  <si>
    <t>1)</t>
  </si>
  <si>
    <t>Należy wycenić wszystkie pozycje tabeli.</t>
  </si>
  <si>
    <t>2)</t>
  </si>
  <si>
    <t>Kwota „Razem” brana będzie pod uwagę przy ocenie ofert.</t>
  </si>
  <si>
    <t>3)</t>
  </si>
  <si>
    <t>Stawka podatku VAT stosowana przy naprawach przedmiotowych instalacji w domach studenckich wynosi w dniu składania oferty 8%, a w innych budynkach 23%.</t>
  </si>
  <si>
    <t>Dokument należy sporządzić w postaci elektronicznej i podpisać kwalifikowanym podpisem elektronicznym lub podpisem zaufanym lub podpisem osobistym.</t>
  </si>
  <si>
    <t>Kalkulacja cenowa - KONSERWACJA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</si>
</sst>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[$-415]#,##0.00"/>
    <numFmt numFmtId="166" formatCode="[$-415]0%"/>
    <numFmt numFmtId="167" formatCode="#,##0.00&quot; &quot;[$zł-415];[Red]&quot;-&quot;#,##0.00&quot; &quot;[$zł-415]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sz val="11"/>
      <color rgb="FFCC0000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i/>
      <sz val="11"/>
      <color rgb="FF808080"/>
      <name val="Calibri"/>
      <family val="2"/>
      <charset val="238"/>
      <scheme val="minor"/>
    </font>
    <font>
      <sz val="11"/>
      <color rgb="FF006600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u/>
      <sz val="11"/>
      <color rgb="FF0000EE"/>
      <name val="Calibri"/>
      <family val="2"/>
      <charset val="238"/>
      <scheme val="minor"/>
    </font>
    <font>
      <sz val="11"/>
      <color rgb="FF996600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b/>
      <i/>
      <u/>
      <sz val="11"/>
      <color theme="1"/>
      <name val="Calibri"/>
      <family val="2"/>
      <charset val="238"/>
      <scheme val="minor"/>
    </font>
    <font>
      <b/>
      <sz val="9"/>
      <color rgb="FF000000"/>
      <name val="Verdana"/>
      <family val="2"/>
      <charset val="238"/>
    </font>
    <font>
      <sz val="9"/>
      <color rgb="FF000000"/>
      <name val="Verdana"/>
      <family val="2"/>
      <charset val="238"/>
    </font>
    <font>
      <sz val="7"/>
      <color rgb="FF000000"/>
      <name val="Verdana"/>
      <family val="2"/>
      <charset val="238"/>
    </font>
    <font>
      <sz val="9"/>
      <color rgb="FF00000A"/>
      <name val="Verdana"/>
      <family val="2"/>
      <charset val="238"/>
    </font>
    <font>
      <b/>
      <sz val="9"/>
      <color rgb="FF00000A"/>
      <name val="Verdana"/>
      <family val="2"/>
      <charset val="238"/>
    </font>
    <font>
      <sz val="9"/>
      <color rgb="FFFF0000"/>
      <name val="Verdan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2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0" borderId="0" applyNumberFormat="0" applyBorder="0" applyProtection="0"/>
    <xf numFmtId="0" fontId="3" fillId="6" borderId="0" applyNumberFormat="0" applyBorder="0" applyProtection="0"/>
    <xf numFmtId="164" fontId="6" fillId="0" borderId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>
      <alignment horizontal="center"/>
    </xf>
    <xf numFmtId="0" fontId="9" fillId="0" borderId="0" applyNumberFormat="0" applyBorder="0" applyProtection="0">
      <alignment horizontal="center" textRotation="90"/>
    </xf>
    <xf numFmtId="0" fontId="10" fillId="0" borderId="0" applyNumberFormat="0" applyBorder="0" applyProtection="0">
      <alignment horizontal="center"/>
    </xf>
    <xf numFmtId="0" fontId="11" fillId="0" borderId="0" applyNumberFormat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4" fillId="0" borderId="0" applyNumberFormat="0" applyBorder="0" applyProtection="0"/>
    <xf numFmtId="167" fontId="14" fillId="0" borderId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37">
    <xf numFmtId="0" fontId="0" fillId="0" borderId="0" xfId="0"/>
    <xf numFmtId="164" fontId="6" fillId="0" borderId="0" xfId="8" applyAlignment="1" applyProtection="1">
      <alignment vertical="center"/>
    </xf>
    <xf numFmtId="164" fontId="6" fillId="0" borderId="0" xfId="8" applyAlignment="1" applyProtection="1">
      <alignment horizontal="center" vertical="center"/>
    </xf>
    <xf numFmtId="165" fontId="6" fillId="0" borderId="0" xfId="8" applyNumberFormat="1" applyAlignment="1" applyProtection="1">
      <alignment horizontal="center" vertical="center"/>
    </xf>
    <xf numFmtId="165" fontId="6" fillId="0" borderId="0" xfId="8" applyNumberFormat="1" applyAlignment="1" applyProtection="1">
      <alignment horizontal="right" vertical="center"/>
    </xf>
    <xf numFmtId="164" fontId="16" fillId="0" borderId="0" xfId="8" applyFont="1" applyAlignment="1" applyProtection="1">
      <alignment horizontal="center" vertical="center"/>
    </xf>
    <xf numFmtId="164" fontId="16" fillId="0" borderId="0" xfId="8" applyFont="1" applyAlignment="1" applyProtection="1">
      <alignment vertical="center"/>
    </xf>
    <xf numFmtId="165" fontId="16" fillId="0" borderId="0" xfId="8" applyNumberFormat="1" applyFont="1" applyAlignment="1" applyProtection="1">
      <alignment horizontal="center" vertical="center"/>
    </xf>
    <xf numFmtId="165" fontId="16" fillId="0" borderId="0" xfId="8" applyNumberFormat="1" applyFont="1" applyAlignment="1" applyProtection="1">
      <alignment vertical="center"/>
    </xf>
    <xf numFmtId="164" fontId="15" fillId="0" borderId="2" xfId="8" applyFont="1" applyBorder="1" applyAlignment="1" applyProtection="1">
      <alignment horizontal="center" vertical="center" wrapText="1"/>
    </xf>
    <xf numFmtId="165" fontId="15" fillId="0" borderId="2" xfId="8" applyNumberFormat="1" applyFont="1" applyBorder="1" applyAlignment="1" applyProtection="1">
      <alignment horizontal="center" vertical="center" wrapText="1"/>
    </xf>
    <xf numFmtId="164" fontId="17" fillId="0" borderId="3" xfId="8" applyFont="1" applyBorder="1" applyAlignment="1" applyProtection="1">
      <alignment horizontal="center" vertical="center" wrapText="1"/>
    </xf>
    <xf numFmtId="164" fontId="16" fillId="0" borderId="4" xfId="8" applyFont="1" applyBorder="1" applyAlignment="1" applyProtection="1">
      <alignment horizontal="center" vertical="center" wrapText="1"/>
    </xf>
    <xf numFmtId="166" fontId="16" fillId="0" borderId="4" xfId="8" applyNumberFormat="1" applyFont="1" applyBorder="1" applyAlignment="1" applyProtection="1">
      <alignment horizontal="center" vertical="center" wrapText="1"/>
    </xf>
    <xf numFmtId="165" fontId="18" fillId="0" borderId="4" xfId="8" applyNumberFormat="1" applyFont="1" applyBorder="1" applyAlignment="1" applyProtection="1">
      <alignment horizontal="center" vertical="center" wrapText="1"/>
    </xf>
    <xf numFmtId="164" fontId="16" fillId="0" borderId="2" xfId="8" applyFont="1" applyBorder="1" applyAlignment="1" applyProtection="1">
      <alignment horizontal="center" vertical="center" wrapText="1"/>
    </xf>
    <xf numFmtId="166" fontId="16" fillId="0" borderId="2" xfId="8" applyNumberFormat="1" applyFont="1" applyBorder="1" applyAlignment="1" applyProtection="1">
      <alignment horizontal="center" vertical="center" wrapText="1"/>
    </xf>
    <xf numFmtId="165" fontId="18" fillId="0" borderId="2" xfId="8" applyNumberFormat="1" applyFont="1" applyBorder="1" applyAlignment="1" applyProtection="1">
      <alignment horizontal="center" vertical="center" wrapText="1"/>
    </xf>
    <xf numFmtId="164" fontId="16" fillId="9" borderId="2" xfId="8" applyFont="1" applyFill="1" applyBorder="1" applyAlignment="1" applyProtection="1">
      <alignment horizontal="center" vertical="center" wrapText="1"/>
    </xf>
    <xf numFmtId="166" fontId="16" fillId="9" borderId="2" xfId="8" applyNumberFormat="1" applyFont="1" applyFill="1" applyBorder="1" applyAlignment="1" applyProtection="1">
      <alignment horizontal="center" vertical="center" wrapText="1"/>
    </xf>
    <xf numFmtId="165" fontId="16" fillId="9" borderId="2" xfId="8" applyNumberFormat="1" applyFont="1" applyFill="1" applyBorder="1" applyAlignment="1" applyProtection="1">
      <alignment horizontal="center" vertical="center" wrapText="1"/>
    </xf>
    <xf numFmtId="164" fontId="16" fillId="0" borderId="3" xfId="8" applyFont="1" applyBorder="1" applyAlignment="1" applyProtection="1">
      <alignment horizontal="center" vertical="center" wrapText="1"/>
    </xf>
    <xf numFmtId="166" fontId="16" fillId="0" borderId="3" xfId="8" applyNumberFormat="1" applyFont="1" applyBorder="1" applyAlignment="1" applyProtection="1">
      <alignment horizontal="center" vertical="center" wrapText="1"/>
    </xf>
    <xf numFmtId="165" fontId="18" fillId="0" borderId="3" xfId="8" applyNumberFormat="1" applyFont="1" applyBorder="1" applyAlignment="1" applyProtection="1">
      <alignment horizontal="center" vertical="center" wrapText="1"/>
    </xf>
    <xf numFmtId="165" fontId="19" fillId="0" borderId="5" xfId="8" applyNumberFormat="1" applyFont="1" applyBorder="1" applyAlignment="1" applyProtection="1">
      <alignment horizontal="center" vertical="center" wrapText="1"/>
    </xf>
    <xf numFmtId="164" fontId="19" fillId="0" borderId="0" xfId="8" applyFont="1" applyAlignment="1" applyProtection="1">
      <alignment horizontal="center" vertical="center" wrapText="1"/>
    </xf>
    <xf numFmtId="164" fontId="18" fillId="0" borderId="0" xfId="8" applyFont="1" applyAlignment="1" applyProtection="1">
      <alignment horizontal="center" vertical="center" wrapText="1"/>
    </xf>
    <xf numFmtId="164" fontId="16" fillId="0" borderId="0" xfId="8" applyFont="1" applyAlignment="1" applyProtection="1">
      <alignment horizontal="center" vertical="center" wrapText="1"/>
    </xf>
    <xf numFmtId="164" fontId="16" fillId="0" borderId="0" xfId="8" applyFont="1" applyAlignment="1" applyProtection="1">
      <alignment vertical="center" wrapText="1"/>
    </xf>
    <xf numFmtId="165" fontId="18" fillId="0" borderId="0" xfId="8" applyNumberFormat="1" applyFont="1" applyAlignment="1" applyProtection="1">
      <alignment horizontal="center" vertical="center" wrapText="1"/>
    </xf>
    <xf numFmtId="165" fontId="18" fillId="0" borderId="0" xfId="8" applyNumberFormat="1" applyFont="1" applyAlignment="1" applyProtection="1">
      <alignment vertical="center" wrapText="1"/>
    </xf>
    <xf numFmtId="164" fontId="18" fillId="0" borderId="0" xfId="8" applyFont="1" applyAlignment="1" applyProtection="1">
      <alignment horizontal="right" vertical="top" wrapText="1"/>
    </xf>
    <xf numFmtId="164" fontId="15" fillId="0" borderId="0" xfId="8" applyFont="1" applyAlignment="1" applyProtection="1">
      <alignment horizontal="center" vertical="center" wrapText="1"/>
    </xf>
    <xf numFmtId="164" fontId="15" fillId="10" borderId="0" xfId="8" applyFont="1" applyFill="1" applyAlignment="1" applyProtection="1">
      <alignment horizontal="center" vertical="center" wrapText="1"/>
    </xf>
    <xf numFmtId="164" fontId="19" fillId="0" borderId="2" xfId="8" applyFont="1" applyBorder="1" applyAlignment="1" applyProtection="1">
      <alignment horizontal="center" vertical="center" wrapText="1"/>
    </xf>
    <xf numFmtId="164" fontId="18" fillId="0" borderId="0" xfId="8" applyFont="1" applyAlignment="1" applyProtection="1">
      <alignment horizontal="left" vertical="top" wrapText="1"/>
    </xf>
    <xf numFmtId="164" fontId="20" fillId="0" borderId="0" xfId="8" applyFont="1" applyAlignment="1" applyProtection="1">
      <alignment horizontal="left" vertical="center" wrapText="1"/>
    </xf>
  </cellXfs>
  <cellStyles count="22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Default" xfId="6" xr:uid="{00000000-0005-0000-0000-000005000000}"/>
    <cellStyle name="Error" xfId="7" xr:uid="{00000000-0005-0000-0000-000006000000}"/>
    <cellStyle name="Excel Built-in Normal" xfId="8" xr:uid="{00000000-0005-0000-0000-000007000000}"/>
    <cellStyle name="Footnote" xfId="9" xr:uid="{00000000-0005-0000-0000-000008000000}"/>
    <cellStyle name="Good" xfId="10" xr:uid="{00000000-0005-0000-0000-000009000000}"/>
    <cellStyle name="Heading" xfId="11" xr:uid="{00000000-0005-0000-0000-00000A000000}"/>
    <cellStyle name="Heading 1" xfId="12" xr:uid="{00000000-0005-0000-0000-00000B000000}"/>
    <cellStyle name="Heading 2" xfId="13" xr:uid="{00000000-0005-0000-0000-00000C000000}"/>
    <cellStyle name="Hyperlink" xfId="14" xr:uid="{00000000-0005-0000-0000-00000D000000}"/>
    <cellStyle name="Neutral" xfId="15" xr:uid="{00000000-0005-0000-0000-00000E000000}"/>
    <cellStyle name="Normalny" xfId="0" builtinId="0" customBuiltin="1"/>
    <cellStyle name="Note" xfId="16" xr:uid="{00000000-0005-0000-0000-000010000000}"/>
    <cellStyle name="Result" xfId="17" xr:uid="{00000000-0005-0000-0000-000011000000}"/>
    <cellStyle name="Result2" xfId="18" xr:uid="{00000000-0005-0000-0000-000012000000}"/>
    <cellStyle name="Status" xfId="19" xr:uid="{00000000-0005-0000-0000-000013000000}"/>
    <cellStyle name="Text" xfId="20" xr:uid="{00000000-0005-0000-0000-000014000000}"/>
    <cellStyle name="Warning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1"/>
  <sheetViews>
    <sheetView tabSelected="1" workbookViewId="0">
      <selection activeCell="A3" sqref="A3:H3"/>
    </sheetView>
  </sheetViews>
  <sheetFormatPr defaultRowHeight="15" x14ac:dyDescent="0.25"/>
  <cols>
    <col min="1" max="1" width="4.7109375" style="5" customWidth="1"/>
    <col min="2" max="2" width="15.28515625" style="5" customWidth="1"/>
    <col min="3" max="3" width="18.28515625" style="5" customWidth="1"/>
    <col min="4" max="4" width="4.85546875" style="5" customWidth="1"/>
    <col min="5" max="5" width="11.28515625" style="5" customWidth="1"/>
    <col min="6" max="6" width="9.140625" style="6" customWidth="1"/>
    <col min="7" max="7" width="11.28515625" style="7" customWidth="1"/>
    <col min="8" max="8" width="11.28515625" style="8" customWidth="1"/>
    <col min="9" max="1024" width="7.140625" style="6" customWidth="1"/>
    <col min="1025" max="1025" width="8.85546875" customWidth="1"/>
  </cols>
  <sheetData>
    <row r="1" spans="1:8" s="1" customFormat="1" x14ac:dyDescent="0.25">
      <c r="B1" s="2"/>
      <c r="G1" s="3"/>
      <c r="H1" s="4" t="s">
        <v>0</v>
      </c>
    </row>
    <row r="2" spans="1:8" s="1" customFormat="1" ht="15" customHeight="1" x14ac:dyDescent="0.25">
      <c r="A2" s="32" t="s">
        <v>56</v>
      </c>
      <c r="B2" s="32"/>
      <c r="C2" s="32"/>
      <c r="D2" s="32"/>
      <c r="E2" s="32"/>
      <c r="F2" s="32"/>
      <c r="G2" s="32"/>
      <c r="H2" s="32"/>
    </row>
    <row r="3" spans="1:8" s="1" customFormat="1" ht="30" customHeight="1" x14ac:dyDescent="0.25">
      <c r="A3" s="33"/>
      <c r="B3" s="33"/>
      <c r="C3" s="33"/>
      <c r="D3" s="33"/>
      <c r="E3" s="33"/>
      <c r="F3" s="33"/>
      <c r="G3" s="33"/>
      <c r="H3" s="33"/>
    </row>
    <row r="5" spans="1:8" s="1" customFormat="1" ht="61.5" customHeight="1" x14ac:dyDescent="0.25">
      <c r="A5" s="9" t="s">
        <v>1</v>
      </c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10" t="s">
        <v>7</v>
      </c>
      <c r="H5" s="10" t="s">
        <v>8</v>
      </c>
    </row>
    <row r="6" spans="1:8" s="1" customFormat="1" ht="15.75" thickBot="1" x14ac:dyDescent="0.3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</row>
    <row r="7" spans="1:8" s="1" customFormat="1" ht="30" customHeight="1" thickTop="1" x14ac:dyDescent="0.25">
      <c r="A7" s="12">
        <v>1</v>
      </c>
      <c r="B7" s="12" t="s">
        <v>9</v>
      </c>
      <c r="C7" s="12" t="s">
        <v>10</v>
      </c>
      <c r="D7" s="13">
        <v>0.08</v>
      </c>
      <c r="E7" s="12"/>
      <c r="F7" s="12">
        <v>12</v>
      </c>
      <c r="G7" s="14" t="str">
        <f t="shared" ref="G7:G25" si="0">IF($E7="","",E7*$F7)</f>
        <v/>
      </c>
      <c r="H7" s="14" t="str">
        <f t="shared" ref="H7:H25" si="1">IF($E7="","",ROUND(G7*(1+D7),2))</f>
        <v/>
      </c>
    </row>
    <row r="8" spans="1:8" s="1" customFormat="1" ht="30" customHeight="1" x14ac:dyDescent="0.25">
      <c r="A8" s="15">
        <v>2</v>
      </c>
      <c r="B8" s="15" t="s">
        <v>11</v>
      </c>
      <c r="C8" s="15" t="s">
        <v>12</v>
      </c>
      <c r="D8" s="16">
        <v>0.08</v>
      </c>
      <c r="E8" s="15"/>
      <c r="F8" s="15">
        <v>12</v>
      </c>
      <c r="G8" s="17" t="str">
        <f t="shared" si="0"/>
        <v/>
      </c>
      <c r="H8" s="17" t="str">
        <f t="shared" si="1"/>
        <v/>
      </c>
    </row>
    <row r="9" spans="1:8" s="1" customFormat="1" ht="30" customHeight="1" x14ac:dyDescent="0.25">
      <c r="A9" s="15">
        <v>3</v>
      </c>
      <c r="B9" s="15" t="s">
        <v>13</v>
      </c>
      <c r="C9" s="15" t="s">
        <v>14</v>
      </c>
      <c r="D9" s="16">
        <v>0.08</v>
      </c>
      <c r="E9" s="15"/>
      <c r="F9" s="15">
        <v>12</v>
      </c>
      <c r="G9" s="17" t="str">
        <f t="shared" si="0"/>
        <v/>
      </c>
      <c r="H9" s="17" t="str">
        <f t="shared" si="1"/>
        <v/>
      </c>
    </row>
    <row r="10" spans="1:8" s="1" customFormat="1" ht="30" customHeight="1" x14ac:dyDescent="0.25">
      <c r="A10" s="15">
        <v>4</v>
      </c>
      <c r="B10" s="15" t="s">
        <v>15</v>
      </c>
      <c r="C10" s="15" t="s">
        <v>16</v>
      </c>
      <c r="D10" s="16">
        <v>0.08</v>
      </c>
      <c r="E10" s="15"/>
      <c r="F10" s="15">
        <v>12</v>
      </c>
      <c r="G10" s="17" t="str">
        <f t="shared" si="0"/>
        <v/>
      </c>
      <c r="H10" s="17" t="str">
        <f t="shared" si="1"/>
        <v/>
      </c>
    </row>
    <row r="11" spans="1:8" s="1" customFormat="1" ht="30" customHeight="1" x14ac:dyDescent="0.25">
      <c r="A11" s="15">
        <v>5</v>
      </c>
      <c r="B11" s="15" t="s">
        <v>17</v>
      </c>
      <c r="C11" s="15" t="s">
        <v>18</v>
      </c>
      <c r="D11" s="16">
        <v>0.08</v>
      </c>
      <c r="E11" s="15"/>
      <c r="F11" s="15">
        <v>12</v>
      </c>
      <c r="G11" s="17" t="str">
        <f t="shared" si="0"/>
        <v/>
      </c>
      <c r="H11" s="17" t="str">
        <f t="shared" si="1"/>
        <v/>
      </c>
    </row>
    <row r="12" spans="1:8" s="1" customFormat="1" ht="30" customHeight="1" x14ac:dyDescent="0.25">
      <c r="A12" s="15">
        <v>6</v>
      </c>
      <c r="B12" s="18" t="s">
        <v>19</v>
      </c>
      <c r="C12" s="18" t="s">
        <v>20</v>
      </c>
      <c r="D12" s="19">
        <v>0.08</v>
      </c>
      <c r="E12" s="18"/>
      <c r="F12" s="18">
        <v>12</v>
      </c>
      <c r="G12" s="20" t="str">
        <f t="shared" si="0"/>
        <v/>
      </c>
      <c r="H12" s="20" t="str">
        <f t="shared" si="1"/>
        <v/>
      </c>
    </row>
    <row r="13" spans="1:8" s="1" customFormat="1" ht="30" customHeight="1" x14ac:dyDescent="0.25">
      <c r="A13" s="15">
        <v>7</v>
      </c>
      <c r="B13" s="15" t="s">
        <v>21</v>
      </c>
      <c r="C13" s="15" t="s">
        <v>22</v>
      </c>
      <c r="D13" s="16">
        <v>0.08</v>
      </c>
      <c r="E13" s="15"/>
      <c r="F13" s="15">
        <v>12</v>
      </c>
      <c r="G13" s="20" t="str">
        <f t="shared" si="0"/>
        <v/>
      </c>
      <c r="H13" s="20" t="str">
        <f t="shared" si="1"/>
        <v/>
      </c>
    </row>
    <row r="14" spans="1:8" s="1" customFormat="1" ht="30" customHeight="1" x14ac:dyDescent="0.25">
      <c r="A14" s="15">
        <v>8</v>
      </c>
      <c r="B14" s="15" t="s">
        <v>23</v>
      </c>
      <c r="C14" s="15" t="s">
        <v>24</v>
      </c>
      <c r="D14" s="16">
        <v>0.08</v>
      </c>
      <c r="E14" s="15"/>
      <c r="F14" s="15">
        <v>12</v>
      </c>
      <c r="G14" s="20" t="str">
        <f t="shared" si="0"/>
        <v/>
      </c>
      <c r="H14" s="20" t="str">
        <f t="shared" si="1"/>
        <v/>
      </c>
    </row>
    <row r="15" spans="1:8" s="1" customFormat="1" ht="30" customHeight="1" x14ac:dyDescent="0.25">
      <c r="A15" s="15">
        <v>9</v>
      </c>
      <c r="B15" s="15" t="s">
        <v>25</v>
      </c>
      <c r="C15" s="15" t="s">
        <v>26</v>
      </c>
      <c r="D15" s="16">
        <v>0.08</v>
      </c>
      <c r="E15" s="15"/>
      <c r="F15" s="15">
        <v>12</v>
      </c>
      <c r="G15" s="20" t="str">
        <f t="shared" si="0"/>
        <v/>
      </c>
      <c r="H15" s="20" t="str">
        <f t="shared" si="1"/>
        <v/>
      </c>
    </row>
    <row r="16" spans="1:8" s="1" customFormat="1" ht="30" customHeight="1" x14ac:dyDescent="0.25">
      <c r="A16" s="15">
        <v>10</v>
      </c>
      <c r="B16" s="15" t="s">
        <v>27</v>
      </c>
      <c r="C16" s="15" t="s">
        <v>28</v>
      </c>
      <c r="D16" s="16">
        <v>0.08</v>
      </c>
      <c r="E16" s="15"/>
      <c r="F16" s="15">
        <v>12</v>
      </c>
      <c r="G16" s="17" t="str">
        <f t="shared" si="0"/>
        <v/>
      </c>
      <c r="H16" s="17" t="str">
        <f t="shared" si="1"/>
        <v/>
      </c>
    </row>
    <row r="17" spans="1:8" s="1" customFormat="1" ht="30" customHeight="1" x14ac:dyDescent="0.25">
      <c r="A17" s="15">
        <v>11</v>
      </c>
      <c r="B17" s="15" t="s">
        <v>29</v>
      </c>
      <c r="C17" s="15" t="s">
        <v>30</v>
      </c>
      <c r="D17" s="16">
        <v>0.08</v>
      </c>
      <c r="E17" s="15"/>
      <c r="F17" s="15">
        <v>12</v>
      </c>
      <c r="G17" s="17" t="str">
        <f t="shared" si="0"/>
        <v/>
      </c>
      <c r="H17" s="17" t="str">
        <f t="shared" si="1"/>
        <v/>
      </c>
    </row>
    <row r="18" spans="1:8" s="1" customFormat="1" ht="30" customHeight="1" x14ac:dyDescent="0.25">
      <c r="A18" s="15">
        <v>12</v>
      </c>
      <c r="B18" s="15" t="s">
        <v>31</v>
      </c>
      <c r="C18" s="15" t="s">
        <v>32</v>
      </c>
      <c r="D18" s="16">
        <v>0.08</v>
      </c>
      <c r="E18" s="15"/>
      <c r="F18" s="15">
        <v>12</v>
      </c>
      <c r="G18" s="17" t="str">
        <f t="shared" si="0"/>
        <v/>
      </c>
      <c r="H18" s="17" t="str">
        <f t="shared" si="1"/>
        <v/>
      </c>
    </row>
    <row r="19" spans="1:8" s="1" customFormat="1" ht="30" customHeight="1" x14ac:dyDescent="0.25">
      <c r="A19" s="15">
        <v>13</v>
      </c>
      <c r="B19" s="15" t="s">
        <v>33</v>
      </c>
      <c r="C19" s="15" t="s">
        <v>34</v>
      </c>
      <c r="D19" s="16">
        <v>0.08</v>
      </c>
      <c r="E19" s="15"/>
      <c r="F19" s="15">
        <v>12</v>
      </c>
      <c r="G19" s="17" t="str">
        <f t="shared" si="0"/>
        <v/>
      </c>
      <c r="H19" s="17" t="str">
        <f t="shared" si="1"/>
        <v/>
      </c>
    </row>
    <row r="20" spans="1:8" s="1" customFormat="1" ht="30" customHeight="1" x14ac:dyDescent="0.25">
      <c r="A20" s="15">
        <v>14</v>
      </c>
      <c r="B20" s="15" t="s">
        <v>35</v>
      </c>
      <c r="C20" s="15" t="s">
        <v>36</v>
      </c>
      <c r="D20" s="16">
        <v>0.08</v>
      </c>
      <c r="E20" s="15"/>
      <c r="F20" s="15">
        <v>12</v>
      </c>
      <c r="G20" s="17" t="str">
        <f t="shared" si="0"/>
        <v/>
      </c>
      <c r="H20" s="17" t="str">
        <f t="shared" si="1"/>
        <v/>
      </c>
    </row>
    <row r="21" spans="1:8" s="1" customFormat="1" ht="30" customHeight="1" x14ac:dyDescent="0.25">
      <c r="A21" s="15">
        <v>15</v>
      </c>
      <c r="B21" s="15" t="s">
        <v>37</v>
      </c>
      <c r="C21" s="15" t="s">
        <v>38</v>
      </c>
      <c r="D21" s="16">
        <v>0.08</v>
      </c>
      <c r="E21" s="15"/>
      <c r="F21" s="15">
        <v>12</v>
      </c>
      <c r="G21" s="17" t="str">
        <f t="shared" si="0"/>
        <v/>
      </c>
      <c r="H21" s="17" t="str">
        <f t="shared" si="1"/>
        <v/>
      </c>
    </row>
    <row r="22" spans="1:8" s="1" customFormat="1" ht="30" customHeight="1" x14ac:dyDescent="0.25">
      <c r="A22" s="15">
        <v>16</v>
      </c>
      <c r="B22" s="15" t="s">
        <v>39</v>
      </c>
      <c r="C22" s="15" t="s">
        <v>40</v>
      </c>
      <c r="D22" s="16">
        <v>0.08</v>
      </c>
      <c r="E22" s="15"/>
      <c r="F22" s="15">
        <v>12</v>
      </c>
      <c r="G22" s="17" t="str">
        <f t="shared" si="0"/>
        <v/>
      </c>
      <c r="H22" s="17" t="str">
        <f t="shared" si="1"/>
        <v/>
      </c>
    </row>
    <row r="23" spans="1:8" s="1" customFormat="1" ht="30" customHeight="1" x14ac:dyDescent="0.25">
      <c r="A23" s="15">
        <v>17</v>
      </c>
      <c r="B23" s="15" t="s">
        <v>41</v>
      </c>
      <c r="C23" s="15" t="s">
        <v>42</v>
      </c>
      <c r="D23" s="16">
        <v>0.23</v>
      </c>
      <c r="E23" s="15"/>
      <c r="F23" s="15">
        <v>12</v>
      </c>
      <c r="G23" s="17" t="str">
        <f t="shared" si="0"/>
        <v/>
      </c>
      <c r="H23" s="17" t="str">
        <f t="shared" si="1"/>
        <v/>
      </c>
    </row>
    <row r="24" spans="1:8" s="1" customFormat="1" ht="30" customHeight="1" x14ac:dyDescent="0.25">
      <c r="A24" s="21">
        <v>18</v>
      </c>
      <c r="B24" s="21" t="s">
        <v>43</v>
      </c>
      <c r="C24" s="21" t="s">
        <v>44</v>
      </c>
      <c r="D24" s="22">
        <v>0.23</v>
      </c>
      <c r="E24" s="21"/>
      <c r="F24" s="21">
        <v>12</v>
      </c>
      <c r="G24" s="23" t="str">
        <f t="shared" si="0"/>
        <v/>
      </c>
      <c r="H24" s="23" t="str">
        <f t="shared" si="1"/>
        <v/>
      </c>
    </row>
    <row r="25" spans="1:8" s="1" customFormat="1" ht="30" customHeight="1" x14ac:dyDescent="0.25">
      <c r="A25" s="15">
        <v>19</v>
      </c>
      <c r="B25" s="15" t="s">
        <v>45</v>
      </c>
      <c r="C25" s="15" t="s">
        <v>46</v>
      </c>
      <c r="D25" s="16">
        <v>0.23</v>
      </c>
      <c r="E25" s="15"/>
      <c r="F25" s="15">
        <v>12</v>
      </c>
      <c r="G25" s="17" t="str">
        <f t="shared" si="0"/>
        <v/>
      </c>
      <c r="H25" s="17" t="str">
        <f t="shared" si="1"/>
        <v/>
      </c>
    </row>
    <row r="26" spans="1:8" ht="30" customHeight="1" x14ac:dyDescent="0.25">
      <c r="A26" s="34" t="s">
        <v>47</v>
      </c>
      <c r="B26" s="34"/>
      <c r="C26" s="34"/>
      <c r="D26" s="34"/>
      <c r="E26" s="24" t="str">
        <f>IF(SUM(E7:E25)=0,"",SUM(E7:E25))</f>
        <v/>
      </c>
      <c r="F26" s="24"/>
      <c r="G26" s="24" t="str">
        <f>IF(SUM(G7:G25)=0,"",SUM(G7:G25))</f>
        <v/>
      </c>
      <c r="H26" s="24" t="str">
        <f>IF(SUM(H7:H25)=0,"",SUM(H7:H25))</f>
        <v/>
      </c>
    </row>
    <row r="27" spans="1:8" x14ac:dyDescent="0.25">
      <c r="A27" s="26"/>
      <c r="B27" s="25" t="s">
        <v>48</v>
      </c>
      <c r="C27" s="27"/>
      <c r="D27" s="27"/>
      <c r="E27" s="27"/>
      <c r="F27" s="28"/>
      <c r="G27" s="29"/>
      <c r="H27" s="30"/>
    </row>
    <row r="28" spans="1:8" ht="11.25" customHeight="1" x14ac:dyDescent="0.25">
      <c r="A28" s="31" t="s">
        <v>49</v>
      </c>
      <c r="B28" s="35" t="s">
        <v>50</v>
      </c>
      <c r="C28" s="35"/>
      <c r="D28" s="35"/>
      <c r="E28" s="35"/>
      <c r="F28" s="35"/>
      <c r="G28" s="35"/>
      <c r="H28" s="35"/>
    </row>
    <row r="29" spans="1:8" ht="11.25" customHeight="1" x14ac:dyDescent="0.25">
      <c r="A29" s="31" t="s">
        <v>51</v>
      </c>
      <c r="B29" s="35" t="s">
        <v>52</v>
      </c>
      <c r="C29" s="35"/>
      <c r="D29" s="35"/>
      <c r="E29" s="35"/>
      <c r="F29" s="35"/>
      <c r="G29" s="35"/>
      <c r="H29" s="35"/>
    </row>
    <row r="30" spans="1:8" ht="29.25" customHeight="1" x14ac:dyDescent="0.25">
      <c r="A30" s="31" t="s">
        <v>53</v>
      </c>
      <c r="B30" s="35" t="s">
        <v>54</v>
      </c>
      <c r="C30" s="35"/>
      <c r="D30" s="35"/>
      <c r="E30" s="35"/>
      <c r="F30" s="35"/>
      <c r="G30" s="35"/>
      <c r="H30" s="35"/>
    </row>
    <row r="31" spans="1:8" ht="33" customHeight="1" x14ac:dyDescent="0.25">
      <c r="A31" s="36" t="s">
        <v>55</v>
      </c>
      <c r="B31" s="36"/>
      <c r="C31" s="36"/>
      <c r="D31" s="36"/>
      <c r="E31" s="36"/>
      <c r="F31" s="36"/>
      <c r="G31" s="36"/>
      <c r="H31" s="36"/>
    </row>
  </sheetData>
  <mergeCells count="7">
    <mergeCell ref="B30:H30"/>
    <mergeCell ref="A31:H31"/>
    <mergeCell ref="A2:H2"/>
    <mergeCell ref="A3:H3"/>
    <mergeCell ref="A26:D26"/>
    <mergeCell ref="B28:H28"/>
    <mergeCell ref="B29:H29"/>
  </mergeCells>
  <printOptions horizontalCentered="1"/>
  <pageMargins left="0.39370078740157505" right="0.39370078740157505" top="0.39370078740157505" bottom="0.39370078740157505" header="0.39370078740157505" footer="0.3937007874015750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konserwacja</vt:lpstr>
      <vt:lpstr>konserwacja!_FilterDatabase_0</vt:lpstr>
      <vt:lpstr>konserwacja!_FilterDatabase_0_0</vt:lpstr>
      <vt:lpstr>konserwacja!_FiltrujBazeDanych</vt:lpstr>
      <vt:lpstr>konserwacja!Obszar_wydruku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zamowienia2</dc:creator>
  <cp:lastModifiedBy>Sylwia Lempart</cp:lastModifiedBy>
  <cp:revision>2</cp:revision>
  <cp:lastPrinted>2026-10-16T10:20:18Z</cp:lastPrinted>
  <dcterms:created xsi:type="dcterms:W3CDTF">2026-10-07T06:56:00Z</dcterms:created>
  <dcterms:modified xsi:type="dcterms:W3CDTF">2026-10-16T10:20:21Z</dcterms:modified>
</cp:coreProperties>
</file>