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ne\ejastrzebska\przetarg 2026\25_ENDOPROTEZY\modyfikacja SWZ\"/>
    </mc:Choice>
  </mc:AlternateContent>
  <xr:revisionPtr revIDLastSave="0" documentId="8_{2E6B846D-DE26-45F1-81A1-4106EDBB9A2F}" xr6:coauthVersionLast="47" xr6:coauthVersionMax="47" xr10:uidLastSave="{00000000-0000-0000-0000-000000000000}"/>
  <bookViews>
    <workbookView xWindow="-120" yWindow="-120" windowWidth="29040" windowHeight="15720" firstSheet="7" activeTab="17" xr2:uid="{62E2D4B7-D12D-410B-A0BD-CDCF5603877A}"/>
  </bookViews>
  <sheets>
    <sheet name="grupa_1" sheetId="1" r:id="rId1"/>
    <sheet name="grupa_2" sheetId="2" r:id="rId2"/>
    <sheet name="grupa_3" sheetId="3" r:id="rId3"/>
    <sheet name="grupa_4" sheetId="4" r:id="rId4"/>
    <sheet name="grupa_5" sheetId="5" r:id="rId5"/>
    <sheet name="grupa_6" sheetId="6" r:id="rId6"/>
    <sheet name="grupa_7" sheetId="7" r:id="rId7"/>
    <sheet name="grupa_8" sheetId="8" r:id="rId8"/>
    <sheet name="grupa_9" sheetId="9" r:id="rId9"/>
    <sheet name="grupa_10" sheetId="10" r:id="rId10"/>
    <sheet name="grupa_11" sheetId="11" r:id="rId11"/>
    <sheet name="grupa_12" sheetId="12" r:id="rId12"/>
    <sheet name="grupa_13" sheetId="13" r:id="rId13"/>
    <sheet name="grupa_14" sheetId="14" r:id="rId14"/>
    <sheet name="grupa_15" sheetId="15" r:id="rId15"/>
    <sheet name="grupa_16" sheetId="16" r:id="rId16"/>
    <sheet name="grupa_17" sheetId="17" r:id="rId17"/>
    <sheet name="grupa_18" sheetId="18" r:id="rId18"/>
    <sheet name="grupa_19" sheetId="19" r:id="rId19"/>
  </sheets>
  <calcPr calcId="181029"/>
</workbook>
</file>

<file path=xl/calcChain.xml><?xml version="1.0" encoding="utf-8"?>
<calcChain xmlns="http://schemas.openxmlformats.org/spreadsheetml/2006/main">
  <c r="C14" i="19" l="1"/>
  <c r="C16" i="19" s="1"/>
  <c r="I10" i="19"/>
  <c r="H10" i="19"/>
  <c r="G10" i="19"/>
  <c r="C14" i="18"/>
  <c r="C16" i="18" s="1"/>
  <c r="I9" i="18"/>
  <c r="H9" i="18"/>
  <c r="G9" i="18"/>
  <c r="C19" i="17"/>
  <c r="C21" i="17" s="1"/>
  <c r="I15" i="17"/>
  <c r="H15" i="17"/>
  <c r="G15" i="17"/>
  <c r="C22" i="16"/>
  <c r="C24" i="16" s="1"/>
  <c r="I18" i="16"/>
  <c r="H18" i="16"/>
  <c r="G18" i="16"/>
  <c r="C16" i="15"/>
  <c r="C14" i="15"/>
  <c r="I10" i="15"/>
  <c r="H10" i="15"/>
  <c r="G10" i="15"/>
  <c r="C14" i="14"/>
  <c r="C16" i="14" s="1"/>
  <c r="I11" i="14"/>
  <c r="H11" i="14"/>
  <c r="G11" i="14"/>
  <c r="C15" i="13"/>
  <c r="C17" i="13" s="1"/>
  <c r="I11" i="13"/>
  <c r="H11" i="13"/>
  <c r="G11" i="13"/>
  <c r="C15" i="12"/>
  <c r="C17" i="12" s="1"/>
  <c r="I11" i="12"/>
  <c r="H11" i="12"/>
  <c r="G11" i="12"/>
  <c r="C18" i="11"/>
  <c r="C20" i="11" s="1"/>
  <c r="I13" i="11"/>
  <c r="H13" i="11"/>
  <c r="G13" i="11"/>
  <c r="C17" i="10"/>
  <c r="C19" i="10" s="1"/>
  <c r="I12" i="10"/>
  <c r="H12" i="10"/>
  <c r="G12" i="10"/>
  <c r="C18" i="9"/>
  <c r="C20" i="9" s="1"/>
  <c r="I13" i="9"/>
  <c r="H13" i="9"/>
  <c r="G13" i="9"/>
  <c r="C17" i="8"/>
  <c r="C19" i="8" s="1"/>
  <c r="I13" i="8"/>
  <c r="H13" i="8"/>
  <c r="G13" i="8"/>
  <c r="C15" i="7"/>
  <c r="C17" i="7" s="1"/>
  <c r="I11" i="7"/>
  <c r="H11" i="7"/>
  <c r="G11" i="7"/>
  <c r="C18" i="6"/>
  <c r="C16" i="6"/>
  <c r="I12" i="6"/>
  <c r="H12" i="6"/>
  <c r="G12" i="6"/>
  <c r="C17" i="5"/>
  <c r="C19" i="5" s="1"/>
  <c r="I13" i="5"/>
  <c r="H13" i="5"/>
  <c r="G13" i="5"/>
  <c r="C13" i="4"/>
  <c r="C15" i="4" s="1"/>
  <c r="I9" i="4"/>
  <c r="H9" i="4"/>
  <c r="G9" i="4"/>
  <c r="C19" i="3"/>
  <c r="C21" i="3" s="1"/>
  <c r="I15" i="3"/>
  <c r="H15" i="3"/>
  <c r="G15" i="3"/>
  <c r="C18" i="2"/>
  <c r="C20" i="2" s="1"/>
  <c r="I13" i="2"/>
  <c r="H13" i="2"/>
  <c r="G13" i="2"/>
  <c r="C24" i="1"/>
  <c r="C26" i="1" s="1"/>
  <c r="I19" i="1"/>
  <c r="H19" i="1"/>
  <c r="G19" i="1"/>
</calcChain>
</file>

<file path=xl/sharedStrings.xml><?xml version="1.0" encoding="utf-8"?>
<sst xmlns="http://schemas.openxmlformats.org/spreadsheetml/2006/main" count="561" uniqueCount="139">
  <si>
    <t>Załącznik nr 1 a do SWZ</t>
  </si>
  <si>
    <t>Formularz asortymentowo-cenowy</t>
  </si>
  <si>
    <t>GRUPA 1</t>
  </si>
  <si>
    <t>IMPLANTY ENDOPROTEZY STAWU BIODROWEGO</t>
  </si>
  <si>
    <t>Lp.</t>
  </si>
  <si>
    <t>Nazwa materiału</t>
  </si>
  <si>
    <t>Jed.miary</t>
  </si>
  <si>
    <t>Ilość</t>
  </si>
  <si>
    <t>Cena jednostkowa netto  za 1 kpl./szt</t>
  </si>
  <si>
    <t>Stawka podatku VAT %</t>
  </si>
  <si>
    <t>Wartość netto      (kol4x5)</t>
  </si>
  <si>
    <t>Wartość podatku VAT ( kol 7x 6)</t>
  </si>
  <si>
    <t>Wartość brutto    (kol 7+8)</t>
  </si>
  <si>
    <t>Nr katalogowy (należy podać dla każdej pozycji)</t>
  </si>
  <si>
    <t>Nazwa producenta</t>
  </si>
  <si>
    <t>Trzpień przynasadowy "krótki"</t>
  </si>
  <si>
    <t>szt.</t>
  </si>
  <si>
    <t>Trzpień standardowej długości</t>
  </si>
  <si>
    <t>Głowa ceramiczna</t>
  </si>
  <si>
    <t>Panewka</t>
  </si>
  <si>
    <t>Wkład panewki PE</t>
  </si>
  <si>
    <t>Wkładka dual-mobility</t>
  </si>
  <si>
    <t>Głowa dual-mobility</t>
  </si>
  <si>
    <t>Wkład ceramiczny do panewki</t>
  </si>
  <si>
    <t>Głowa metalowa 22,2 i 28mm</t>
  </si>
  <si>
    <t>Wkręty do panewki</t>
  </si>
  <si>
    <t>Ostrza do piły</t>
  </si>
  <si>
    <t>RAZEM</t>
  </si>
  <si>
    <t>Potwierdzenie paramertów technicznych stanowi załącznik nr 1  do SWZ</t>
  </si>
  <si>
    <t>Wartość brutto za zakres podstawowy:</t>
  </si>
  <si>
    <t>Wartość brutto w przypadu skorzystania z prawa opcji zwiększającej (+30% zamówienia podstawowego)</t>
  </si>
  <si>
    <t>OCENA JAKOŚCIOWA (parametry techniczne</t>
  </si>
  <si>
    <t>TAK / NIE (vide kryteria oceny ofert)</t>
  </si>
  <si>
    <t xml:space="preserve">• Implanty pokryte powłoką utrudniającą adhezję bakterii
• wkład PE antyluksacyjny z rantem &gt;=15st
</t>
  </si>
  <si>
    <t>GRUPA 2</t>
  </si>
  <si>
    <t xml:space="preserve">IMPLANTY ENDOPROTEZY STAWU BIODROWEGO </t>
  </si>
  <si>
    <t>Trzpień</t>
  </si>
  <si>
    <t>Panewka wkręcana</t>
  </si>
  <si>
    <t>Wkład do panewki PE</t>
  </si>
  <si>
    <t>Wkład do panewki ceramika</t>
  </si>
  <si>
    <t>Podpisy osób uprawnionych   do reprezentowania Wykonawcy</t>
  </si>
  <si>
    <t>GRUPA 3</t>
  </si>
  <si>
    <t>ENDOPROTEZA KRÓTKOTRZPIENIOWA STAWU BIODROWEGO</t>
  </si>
  <si>
    <t>Wkład ceramiczny/dual mobility</t>
  </si>
  <si>
    <t>Wkręty do fiksacji panewki</t>
  </si>
  <si>
    <t xml:space="preserve">• Stożek trzpienia 12/14
• &gt;=3 opcje kąta szyjkowo-trzonowego
</t>
  </si>
  <si>
    <t>GRUPA 4</t>
  </si>
  <si>
    <t>PANEWKA STAWU BIODROWEGO - CEMENTOWANA</t>
  </si>
  <si>
    <t>Panewka do stawu biodrowego, cementowana</t>
  </si>
  <si>
    <t xml:space="preserve">• W ofercie panewki PE cementowane również na głowę 36mm
• W ofercie panewki w rantem antyluksacyjnym
</t>
  </si>
  <si>
    <t>GRUPA 5</t>
  </si>
  <si>
    <t>ADAPTERY I GŁOWY REWIZYJNE DO ENDOPROTEZY BIODRA</t>
  </si>
  <si>
    <t>Adaptery do stożka 12/14 14/16</t>
  </si>
  <si>
    <t>Adaptery do V40</t>
  </si>
  <si>
    <t>Adaptery do starych stożków: Taper1, 8/10, 10/12, PCA, ABG</t>
  </si>
  <si>
    <t>Głowa rewizyjna metal</t>
  </si>
  <si>
    <t>Głowa rewizyjna ceramika</t>
  </si>
  <si>
    <t>GRUPA 6</t>
  </si>
  <si>
    <t>SYSTEM IMPLANTÓW REWIZYJNYCH PANEWKI STAWU BIODROWEGO</t>
  </si>
  <si>
    <t>Panewka rewizyjna</t>
  </si>
  <si>
    <t>Augmenty do panewki</t>
  </si>
  <si>
    <t>Śruby do fiksacji panewki</t>
  </si>
  <si>
    <t>Wkład panewki</t>
  </si>
  <si>
    <t xml:space="preserve">• W ofercie augmenty o strukturze metalu 3D, imitujące kość beleczkową
• Panewka rewizyjna o strukturze metalu 3D, imitujące kość beleczkową
</t>
  </si>
  <si>
    <t>GRUPA 7</t>
  </si>
  <si>
    <t>PANEWKA STAWU BIODROWEGO TYPU "Custom Made"</t>
  </si>
  <si>
    <t>Panewka typu cystum-made</t>
  </si>
  <si>
    <t>Wkręty</t>
  </si>
  <si>
    <t>Wkład do panewki</t>
  </si>
  <si>
    <t>• Czas realizacji &lt;=2mies (od przesłania CT do gotowego implantu)</t>
  </si>
  <si>
    <t>GRUPA 8</t>
  </si>
  <si>
    <t>SYSTEM REWIZYJNY TRZPIENIA ENDOPROTEZY WRAZ Z SYSTEM DO ZESPALANIA ZŁAMAŃ OKOŁOPROTEZOWYCH</t>
  </si>
  <si>
    <t>Trzpień rewizyjny modularny - cz. dalsza</t>
  </si>
  <si>
    <t>Trzpień rewizyjny modularny - cz. krętarzowa</t>
  </si>
  <si>
    <t>Kable (w komplecie z zaciskiem)</t>
  </si>
  <si>
    <t>Zaciski</t>
  </si>
  <si>
    <t>Płyta do systemu złamań okołoprotezowych</t>
  </si>
  <si>
    <t>• W ofercie trzpień dystalny implantu rewizyjnego prosty lub zagięty, przystosowany do anatomiczne antekurwacji uda.</t>
  </si>
  <si>
    <t>GRUPA 9</t>
  </si>
  <si>
    <t>ENDOPROTEZA CAŁKOWITA  STAWU KOLANOWEGO  "medial-pivot"</t>
  </si>
  <si>
    <t>Element udowy</t>
  </si>
  <si>
    <t>Element piszczelowy</t>
  </si>
  <si>
    <t>Wkładka PE</t>
  </si>
  <si>
    <t>Zestaw do płukania pulsacyjnego</t>
  </si>
  <si>
    <t>Ostrza do piły oscylacyjnej</t>
  </si>
  <si>
    <t>GRUPA 10</t>
  </si>
  <si>
    <t>IMPLANTY ENDOPROTEZY JEDNOPRZEDZIAŁOWEJ STAWU KOLANOWEGO "fixed-bearing":</t>
  </si>
  <si>
    <t>Wkład PE związany</t>
  </si>
  <si>
    <t>Zestaw ostrzy do piły</t>
  </si>
  <si>
    <t>• Implanty bezcementowe w ofercie</t>
  </si>
  <si>
    <t>GRUPA 11</t>
  </si>
  <si>
    <t>PROTEZA ROTACYJNO-ZAWIASOWA STAWU KOLANOWEGO</t>
  </si>
  <si>
    <t>Endoproteza rewizyjna - zestaw implantów</t>
  </si>
  <si>
    <t>Podkładki piszczelowe</t>
  </si>
  <si>
    <t>Podkładki udowe</t>
  </si>
  <si>
    <t>Centralizery do trzpieni cementowych</t>
  </si>
  <si>
    <t>Korki do jamy szpikowej PE</t>
  </si>
  <si>
    <t>GRUPA 12</t>
  </si>
  <si>
    <t>ENDOPROTEZA STAWU SKOKOWEGO</t>
  </si>
  <si>
    <t>Implant piszczelowy</t>
  </si>
  <si>
    <t>Implant skokowy</t>
  </si>
  <si>
    <t xml:space="preserve">• Implant skokowy w 2 wersjach: standardowej (ścięcie płaskie) i pozwalającej na oszczędzenie podłoża kostnego oraz lepsze dopasowanie (ścięcie pod kątem, fazowe)
• Implant piszczelowy – przynajmniej w 8 rozmiarach
• Wkładka PE w co najmniej 4 wysokościach – dla każdego rozmiaru
</t>
  </si>
  <si>
    <t>GRUPA 13</t>
  </si>
  <si>
    <t>ENDOPROTEZA STAWU SKOKOWEGO  "dostęp boczny"</t>
  </si>
  <si>
    <t>Wkład PE</t>
  </si>
  <si>
    <t>GRUPA 14</t>
  </si>
  <si>
    <t>ENDOPROTEZA MODULARNA ŁOKCIA</t>
  </si>
  <si>
    <t>Implant ramienny</t>
  </si>
  <si>
    <t>Implant łokciowy</t>
  </si>
  <si>
    <t>Artykulacja</t>
  </si>
  <si>
    <t>GRUPA 15</t>
  </si>
  <si>
    <t>ENDPROTEZA GŁOWY KOŚCI PROMIENIOWEJ</t>
  </si>
  <si>
    <t>Trzpień endoprotezy (cement/bezcement)</t>
  </si>
  <si>
    <t>Głowa (mono-/bi-polar)</t>
  </si>
  <si>
    <t>GRUPA 16</t>
  </si>
  <si>
    <t>IMPLANTY ENDOPROTEZY MODULARNEJ STAWU RAMIENNEGO WRAZ Z KOMPATYBILNYM SYSTEMEM REWIZYJNYM</t>
  </si>
  <si>
    <t>Trzpień ramienny modularny</t>
  </si>
  <si>
    <t>Głowa z regulowanym offsetem</t>
  </si>
  <si>
    <t>Glenosfera</t>
  </si>
  <si>
    <t>Implanty endoprotezy powierzchniowej</t>
  </si>
  <si>
    <t>Zestaw implantów panewki rewizyjnej</t>
  </si>
  <si>
    <t>Trzpień rewizyjny</t>
  </si>
  <si>
    <t>• System endoprotezy modularnej pozwalający na modyfikację endoprotezy anatomicznej do odwróconej śródoperacyjnie, bez konieczności usuwania trzpienia i panewki</t>
  </si>
  <si>
    <t>GRUPA 17</t>
  </si>
  <si>
    <t>SYSTEM MODULARNYCH ENDOPROTEZ PORESEKCYJNYCH</t>
  </si>
  <si>
    <t>Endoproteza poresekcyjna dalszego odcinka kości udowej</t>
  </si>
  <si>
    <t>Endoproteza poresekcyjna bliższego odcinka kości ramiennej</t>
  </si>
  <si>
    <t>Endoproteza poresekcyjna bliższego odcinka kości udowej</t>
  </si>
  <si>
    <t>Endoproteza poresekcyjna dalszego odcinka kości ramiennej</t>
  </si>
  <si>
    <t>Endoproteza poresekcyjna usztywnienia stawu kolanowego</t>
  </si>
  <si>
    <t>Endoproteza poresekcyjna wstawki trzonu kości ramiennej</t>
  </si>
  <si>
    <t>Endoproteza poresekcyjna wstawki trzonu kości udowej</t>
  </si>
  <si>
    <t>GRUPA 18</t>
  </si>
  <si>
    <t>CEMENT KOSTNY</t>
  </si>
  <si>
    <t>GRUPA 19</t>
  </si>
  <si>
    <t>NOŚNIK ANTYBIOTYKOU W POSTACI PASTY LUB GRANULEK</t>
  </si>
  <si>
    <t>Nośnik antybiotyku w postaci pasty lub granulek - duże opakowanie</t>
  </si>
  <si>
    <t>Nośnik antybiotyku w postaci pasty lub granulek - małe opakowanie</t>
  </si>
  <si>
    <t>Cement kostny dwuskładnikowy z antybiotykiem wraz z mieszalnikiem próżniowym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</si>
</sst>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21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u/>
      <sz val="11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165" fontId="5" fillId="0" borderId="0" applyBorder="0" applyProtection="0"/>
  </cellStyleXfs>
  <cellXfs count="132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wrapText="1"/>
    </xf>
    <xf numFmtId="0" fontId="9" fillId="0" borderId="1" xfId="6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164" fontId="11" fillId="0" borderId="1" xfId="1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 vertical="center"/>
    </xf>
    <xf numFmtId="0" fontId="8" fillId="0" borderId="2" xfId="0" applyFont="1" applyBorder="1"/>
    <xf numFmtId="0" fontId="8" fillId="0" borderId="4" xfId="0" applyFont="1" applyBorder="1" applyAlignment="1">
      <alignment wrapText="1"/>
    </xf>
    <xf numFmtId="0" fontId="0" fillId="0" borderId="2" xfId="0" applyBorder="1"/>
    <xf numFmtId="0" fontId="12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5" xfId="0" applyFont="1" applyBorder="1"/>
    <xf numFmtId="0" fontId="8" fillId="0" borderId="1" xfId="0" applyFont="1" applyBorder="1" applyAlignment="1">
      <alignment wrapText="1"/>
    </xf>
    <xf numFmtId="0" fontId="0" fillId="0" borderId="1" xfId="0" applyBorder="1"/>
    <xf numFmtId="0" fontId="12" fillId="0" borderId="0" xfId="0" applyFont="1" applyAlignment="1">
      <alignment wrapText="1"/>
    </xf>
    <xf numFmtId="0" fontId="12" fillId="0" borderId="0" xfId="0" applyFont="1"/>
    <xf numFmtId="0" fontId="11" fillId="0" borderId="6" xfId="0" applyFont="1" applyBorder="1"/>
    <xf numFmtId="0" fontId="0" fillId="0" borderId="6" xfId="0" applyBorder="1"/>
    <xf numFmtId="0" fontId="11" fillId="2" borderId="6" xfId="0" applyFont="1" applyFill="1" applyBorder="1"/>
    <xf numFmtId="0" fontId="13" fillId="0" borderId="0" xfId="0" applyFont="1" applyAlignment="1">
      <alignment horizontal="left" wrapText="1" indent="4"/>
    </xf>
    <xf numFmtId="0" fontId="14" fillId="0" borderId="0" xfId="0" applyFont="1" applyAlignment="1">
      <alignment horizontal="left" wrapText="1" indent="4"/>
    </xf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14" fillId="0" borderId="0" xfId="0" applyFont="1"/>
    <xf numFmtId="0" fontId="11" fillId="3" borderId="1" xfId="0" applyFont="1" applyFill="1" applyBorder="1" applyAlignment="1">
      <alignment horizontal="center"/>
    </xf>
    <xf numFmtId="0" fontId="14" fillId="0" borderId="0" xfId="0" applyFont="1" applyAlignment="1">
      <alignment horizontal="justify"/>
    </xf>
    <xf numFmtId="0" fontId="8" fillId="0" borderId="0" xfId="0" applyFont="1"/>
    <xf numFmtId="0" fontId="8" fillId="0" borderId="0" xfId="0" applyFont="1" applyAlignment="1">
      <alignment horizontal="center"/>
    </xf>
    <xf numFmtId="0" fontId="14" fillId="0" borderId="0" xfId="0" applyFont="1" applyAlignment="1">
      <alignment horizontal="left" indent="2"/>
    </xf>
    <xf numFmtId="0" fontId="17" fillId="0" borderId="0" xfId="0" applyFont="1"/>
    <xf numFmtId="164" fontId="11" fillId="0" borderId="1" xfId="1" applyFont="1" applyBorder="1" applyAlignment="1">
      <alignment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6" xfId="0" applyFont="1" applyBorder="1"/>
    <xf numFmtId="0" fontId="12" fillId="0" borderId="6" xfId="0" applyFont="1" applyBorder="1"/>
    <xf numFmtId="0" fontId="17" fillId="2" borderId="1" xfId="0" applyFont="1" applyFill="1" applyBorder="1" applyAlignment="1">
      <alignment horizontal="center" wrapText="1"/>
    </xf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 wrapText="1" indent="4"/>
    </xf>
    <xf numFmtId="0" fontId="17" fillId="3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wrapText="1"/>
    </xf>
    <xf numFmtId="164" fontId="11" fillId="0" borderId="1" xfId="1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4" fillId="0" borderId="0" xfId="0" applyFont="1" applyAlignment="1">
      <alignment horizontal="left" indent="4"/>
    </xf>
    <xf numFmtId="0" fontId="8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11" fillId="0" borderId="1" xfId="0" applyFont="1" applyBorder="1"/>
    <xf numFmtId="0" fontId="8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0" xfId="0" applyFont="1" applyAlignment="1">
      <alignment horizontal="justify" vertical="center" wrapText="1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justify"/>
    </xf>
    <xf numFmtId="0" fontId="19" fillId="0" borderId="0" xfId="0" applyFont="1"/>
    <xf numFmtId="0" fontId="12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/>
    </xf>
    <xf numFmtId="0" fontId="13" fillId="0" borderId="0" xfId="0" applyFont="1"/>
    <xf numFmtId="0" fontId="15" fillId="0" borderId="0" xfId="0" applyFont="1" applyAlignment="1">
      <alignment horizontal="left"/>
    </xf>
    <xf numFmtId="0" fontId="14" fillId="0" borderId="0" xfId="0" applyFont="1" applyAlignment="1">
      <alignment wrapText="1"/>
    </xf>
    <xf numFmtId="0" fontId="19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6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1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20" fillId="0" borderId="0" xfId="0" applyFont="1"/>
    <xf numFmtId="0" fontId="20" fillId="0" borderId="0" xfId="0" applyFont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3" fillId="0" borderId="0" xfId="0" applyFont="1" applyAlignment="1">
      <alignment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15" fillId="3" borderId="1" xfId="0" applyFont="1" applyFill="1" applyBorder="1" applyAlignment="1">
      <alignment horizontal="left" wrapText="1" indent="4"/>
    </xf>
    <xf numFmtId="0" fontId="1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wrapText="1"/>
    </xf>
    <xf numFmtId="0" fontId="13" fillId="0" borderId="0" xfId="0" applyFont="1" applyAlignment="1">
      <alignment horizontal="left" wrapText="1" indent="4"/>
    </xf>
    <xf numFmtId="0" fontId="11" fillId="0" borderId="1" xfId="0" applyFont="1" applyBorder="1" applyAlignment="1">
      <alignment wrapText="1"/>
    </xf>
    <xf numFmtId="0" fontId="15" fillId="2" borderId="1" xfId="0" applyFont="1" applyFill="1" applyBorder="1" applyAlignment="1">
      <alignment horizontal="left" wrapText="1" indent="4"/>
    </xf>
    <xf numFmtId="0" fontId="11" fillId="0" borderId="1" xfId="0" applyFont="1" applyBorder="1" applyAlignment="1">
      <alignment horizontal="left" wrapText="1"/>
    </xf>
    <xf numFmtId="0" fontId="12" fillId="0" borderId="0" xfId="0" applyFont="1"/>
    <xf numFmtId="0" fontId="15" fillId="0" borderId="0" xfId="0" applyFont="1" applyAlignment="1">
      <alignment wrapText="1"/>
    </xf>
    <xf numFmtId="0" fontId="17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5" fillId="0" borderId="0" xfId="0" applyFont="1"/>
    <xf numFmtId="0" fontId="14" fillId="0" borderId="0" xfId="0" applyFont="1" applyAlignment="1">
      <alignment horizontal="left" wrapText="1" indent="4"/>
    </xf>
    <xf numFmtId="0" fontId="17" fillId="2" borderId="1" xfId="0" applyFont="1" applyFill="1" applyBorder="1" applyAlignment="1">
      <alignment horizontal="center" wrapText="1"/>
    </xf>
    <xf numFmtId="0" fontId="8" fillId="0" borderId="0" xfId="0" applyFont="1"/>
    <xf numFmtId="0" fontId="15" fillId="0" borderId="1" xfId="0" applyFont="1" applyBorder="1" applyAlignment="1">
      <alignment horizontal="left" wrapText="1"/>
    </xf>
    <xf numFmtId="0" fontId="8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</cellXfs>
  <cellStyles count="9">
    <cellStyle name="Excel Built-in Normal" xfId="1" xr:uid="{15E5C6C7-1177-4614-8D06-11E0215FE2D1}"/>
    <cellStyle name="Heading" xfId="2" xr:uid="{00AB3ECD-2636-4F2F-8DCE-881AD6BBAD41}"/>
    <cellStyle name="Heading1" xfId="3" xr:uid="{C14EAA6A-BD7C-470D-A29F-768D453E834B}"/>
    <cellStyle name="Normalny" xfId="0" builtinId="0" customBuiltin="1"/>
    <cellStyle name="Normalny 2" xfId="4" xr:uid="{36EE9F16-CA1B-452C-9928-B4E22228F6DA}"/>
    <cellStyle name="Normalny 3" xfId="5" xr:uid="{5AB6FF6F-09E7-4373-8C08-3C7DE2013ACD}"/>
    <cellStyle name="Normalny_Pakiet 1 - hydraulika i C.O." xfId="6" xr:uid="{3D06E825-28A0-4718-8F8F-2C50EACFB800}"/>
    <cellStyle name="Result" xfId="7" xr:uid="{C5AAD304-9BAF-4CA6-A2B9-9F1F810C6F76}"/>
    <cellStyle name="Result2" xfId="8" xr:uid="{8D326271-87B1-4FC4-83FE-21499DC1A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8B00-B974-48E7-A625-7A92A1E0903C}">
  <dimension ref="A1:L33"/>
  <sheetViews>
    <sheetView workbookViewId="0">
      <selection sqref="A1:B1"/>
    </sheetView>
  </sheetViews>
  <sheetFormatPr defaultRowHeight="14.25" x14ac:dyDescent="0.2"/>
  <cols>
    <col min="1" max="1" width="8.625" customWidth="1"/>
    <col min="2" max="2" width="19.375" customWidth="1"/>
    <col min="3" max="6" width="8.375" customWidth="1"/>
    <col min="7" max="7" width="10.25" customWidth="1"/>
    <col min="8" max="8" width="10.125" customWidth="1"/>
    <col min="9" max="9" width="11.625" customWidth="1"/>
    <col min="10" max="10" width="12.875" customWidth="1"/>
    <col min="11" max="11" width="14.625" customWidth="1"/>
    <col min="12" max="12" width="14" customWidth="1"/>
    <col min="13" max="256" width="8.375" customWidth="1"/>
    <col min="257" max="257" width="9" customWidth="1"/>
  </cols>
  <sheetData>
    <row r="1" spans="1:11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1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1" x14ac:dyDescent="0.2">
      <c r="A3" s="1"/>
      <c r="B3" s="2" t="s">
        <v>2</v>
      </c>
      <c r="C3" s="1"/>
      <c r="D3" s="1"/>
      <c r="E3" s="1"/>
      <c r="F3" s="1"/>
      <c r="G3" s="1"/>
      <c r="H3" s="1"/>
    </row>
    <row r="4" spans="1:11" ht="33.950000000000003" customHeight="1" x14ac:dyDescent="0.2">
      <c r="A4" s="1"/>
      <c r="B4" s="116" t="s">
        <v>3</v>
      </c>
      <c r="C4" s="116"/>
      <c r="D4" s="116"/>
      <c r="E4" s="116"/>
      <c r="F4" s="116"/>
      <c r="G4" s="116"/>
      <c r="H4" s="116"/>
      <c r="I4" s="116"/>
      <c r="J4" s="116"/>
      <c r="K4" s="116"/>
    </row>
    <row r="6" spans="1:11" ht="39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1" ht="25.5" x14ac:dyDescent="0.2">
      <c r="A8" s="9">
        <v>1</v>
      </c>
      <c r="B8" s="10" t="s">
        <v>15</v>
      </c>
      <c r="C8" s="11" t="s">
        <v>16</v>
      </c>
      <c r="D8" s="12">
        <v>100</v>
      </c>
      <c r="E8" s="13"/>
      <c r="F8" s="14">
        <v>8</v>
      </c>
      <c r="G8" s="13"/>
      <c r="H8" s="13"/>
      <c r="I8" s="13"/>
      <c r="J8" s="13"/>
      <c r="K8" s="13"/>
    </row>
    <row r="9" spans="1:11" ht="25.5" x14ac:dyDescent="0.2">
      <c r="A9" s="9">
        <v>2</v>
      </c>
      <c r="B9" s="10" t="s">
        <v>17</v>
      </c>
      <c r="C9" s="11" t="s">
        <v>16</v>
      </c>
      <c r="D9" s="12">
        <v>30</v>
      </c>
      <c r="E9" s="13"/>
      <c r="F9" s="14">
        <v>8</v>
      </c>
      <c r="G9" s="13"/>
      <c r="H9" s="13"/>
      <c r="I9" s="13"/>
      <c r="J9" s="13"/>
      <c r="K9" s="13"/>
    </row>
    <row r="10" spans="1:11" ht="15" x14ac:dyDescent="0.2">
      <c r="A10" s="9">
        <v>3</v>
      </c>
      <c r="B10" s="10" t="s">
        <v>18</v>
      </c>
      <c r="C10" s="11" t="s">
        <v>16</v>
      </c>
      <c r="D10" s="12">
        <v>140</v>
      </c>
      <c r="E10" s="13"/>
      <c r="F10" s="14">
        <v>8</v>
      </c>
      <c r="G10" s="13"/>
      <c r="H10" s="13"/>
      <c r="I10" s="13"/>
      <c r="J10" s="13"/>
      <c r="K10" s="13"/>
    </row>
    <row r="11" spans="1:11" ht="15" x14ac:dyDescent="0.2">
      <c r="A11" s="9">
        <v>4</v>
      </c>
      <c r="B11" s="10" t="s">
        <v>19</v>
      </c>
      <c r="C11" s="11" t="s">
        <v>16</v>
      </c>
      <c r="D11" s="12">
        <v>140</v>
      </c>
      <c r="E11" s="13"/>
      <c r="F11" s="14">
        <v>8</v>
      </c>
      <c r="G11" s="13"/>
      <c r="H11" s="13"/>
      <c r="I11" s="13"/>
      <c r="J11" s="13"/>
      <c r="K11" s="13"/>
    </row>
    <row r="12" spans="1:11" ht="15" x14ac:dyDescent="0.2">
      <c r="A12" s="15">
        <v>5</v>
      </c>
      <c r="B12" s="16" t="s">
        <v>20</v>
      </c>
      <c r="C12" s="11" t="s">
        <v>16</v>
      </c>
      <c r="D12" s="12">
        <v>140</v>
      </c>
      <c r="E12" s="17"/>
      <c r="F12" s="14">
        <v>8</v>
      </c>
      <c r="G12" s="13"/>
      <c r="H12" s="13"/>
      <c r="I12" s="13"/>
      <c r="J12" s="18"/>
      <c r="K12" s="18"/>
    </row>
    <row r="13" spans="1:11" ht="15" x14ac:dyDescent="0.2">
      <c r="A13" s="9">
        <v>6</v>
      </c>
      <c r="B13" s="16" t="s">
        <v>21</v>
      </c>
      <c r="C13" s="11" t="s">
        <v>16</v>
      </c>
      <c r="D13" s="12">
        <v>5</v>
      </c>
      <c r="E13" s="17"/>
      <c r="F13" s="14">
        <v>8</v>
      </c>
      <c r="G13" s="13"/>
      <c r="H13" s="13"/>
      <c r="I13" s="13"/>
      <c r="J13" s="18"/>
      <c r="K13" s="18"/>
    </row>
    <row r="14" spans="1:11" ht="15" x14ac:dyDescent="0.2">
      <c r="A14" s="9">
        <v>7</v>
      </c>
      <c r="B14" s="16" t="s">
        <v>22</v>
      </c>
      <c r="C14" s="11" t="s">
        <v>16</v>
      </c>
      <c r="D14" s="12">
        <v>5</v>
      </c>
      <c r="E14" s="17"/>
      <c r="F14" s="14">
        <v>8</v>
      </c>
      <c r="G14" s="13"/>
      <c r="H14" s="13"/>
      <c r="I14" s="13"/>
      <c r="J14" s="18"/>
      <c r="K14" s="18"/>
    </row>
    <row r="15" spans="1:11" ht="25.5" x14ac:dyDescent="0.2">
      <c r="A15" s="9">
        <v>8</v>
      </c>
      <c r="B15" s="16" t="s">
        <v>23</v>
      </c>
      <c r="C15" s="11" t="s">
        <v>16</v>
      </c>
      <c r="D15" s="12">
        <v>2</v>
      </c>
      <c r="E15" s="17"/>
      <c r="F15" s="14">
        <v>8</v>
      </c>
      <c r="G15" s="13"/>
      <c r="H15" s="13"/>
      <c r="I15" s="13"/>
      <c r="J15" s="18"/>
      <c r="K15" s="18"/>
    </row>
    <row r="16" spans="1:11" ht="25.5" x14ac:dyDescent="0.2">
      <c r="A16" s="9">
        <v>9</v>
      </c>
      <c r="B16" s="16" t="s">
        <v>24</v>
      </c>
      <c r="C16" s="11" t="s">
        <v>16</v>
      </c>
      <c r="D16" s="12">
        <v>4</v>
      </c>
      <c r="E16" s="17"/>
      <c r="F16" s="14">
        <v>8</v>
      </c>
      <c r="G16" s="13"/>
      <c r="H16" s="13"/>
      <c r="I16" s="13"/>
      <c r="J16" s="18"/>
      <c r="K16" s="18"/>
    </row>
    <row r="17" spans="1:12" ht="15" x14ac:dyDescent="0.2">
      <c r="A17" s="15">
        <v>10</v>
      </c>
      <c r="B17" s="16" t="s">
        <v>25</v>
      </c>
      <c r="C17" s="19" t="s">
        <v>16</v>
      </c>
      <c r="D17" s="12">
        <v>10</v>
      </c>
      <c r="E17" s="17"/>
      <c r="F17" s="14">
        <v>8</v>
      </c>
      <c r="G17" s="13"/>
      <c r="H17" s="13"/>
      <c r="I17" s="13"/>
      <c r="J17" s="18"/>
      <c r="K17" s="18"/>
    </row>
    <row r="18" spans="1:12" ht="15" x14ac:dyDescent="0.2">
      <c r="A18" s="20">
        <v>11</v>
      </c>
      <c r="B18" s="21" t="s">
        <v>26</v>
      </c>
      <c r="C18" s="11" t="s">
        <v>16</v>
      </c>
      <c r="D18" s="12">
        <v>140</v>
      </c>
      <c r="E18" s="22"/>
      <c r="F18" s="14">
        <v>8</v>
      </c>
      <c r="G18" s="13"/>
      <c r="H18" s="13"/>
      <c r="I18" s="13"/>
      <c r="J18" s="13"/>
      <c r="K18" s="13"/>
    </row>
    <row r="19" spans="1:12" ht="15" x14ac:dyDescent="0.25">
      <c r="B19" s="23"/>
      <c r="C19" s="24"/>
      <c r="D19" s="24"/>
      <c r="F19" s="25" t="s">
        <v>27</v>
      </c>
      <c r="G19" s="26">
        <f>SUM(G8:G18)</f>
        <v>0</v>
      </c>
      <c r="H19" s="26">
        <f>SUM(H8:H18)</f>
        <v>0</v>
      </c>
      <c r="I19" s="27">
        <f>SUM(I8:I18)</f>
        <v>0</v>
      </c>
      <c r="J19" s="24"/>
      <c r="K19" s="24"/>
    </row>
    <row r="20" spans="1:12" ht="15.75" x14ac:dyDescent="0.25"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9"/>
    </row>
    <row r="21" spans="1:12" ht="12.75" customHeight="1" x14ac:dyDescent="0.25">
      <c r="B21" s="117" t="s">
        <v>28</v>
      </c>
      <c r="C21" s="117"/>
      <c r="D21" s="117"/>
      <c r="E21" s="117"/>
      <c r="F21" s="117"/>
      <c r="G21" s="117"/>
      <c r="H21" s="117"/>
      <c r="I21" s="117"/>
      <c r="J21" s="117"/>
      <c r="K21" s="117"/>
      <c r="L21" s="29"/>
    </row>
    <row r="22" spans="1:12" ht="15.75" x14ac:dyDescent="0.25"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9"/>
    </row>
    <row r="23" spans="1:12" ht="15.75" x14ac:dyDescent="0.25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9"/>
    </row>
    <row r="24" spans="1:12" ht="31.5" customHeight="1" x14ac:dyDescent="0.25">
      <c r="A24" s="118" t="s">
        <v>29</v>
      </c>
      <c r="B24" s="118"/>
      <c r="C24" s="119">
        <f>ROUND(SUM(I8:I18),11)</f>
        <v>0</v>
      </c>
      <c r="D24" s="119"/>
      <c r="E24" s="28"/>
      <c r="F24" s="28"/>
      <c r="G24" s="28"/>
      <c r="H24" s="28"/>
      <c r="I24" s="28"/>
      <c r="J24" s="28"/>
      <c r="K24" s="28"/>
      <c r="L24" s="29"/>
    </row>
    <row r="25" spans="1:12" ht="15.75" x14ac:dyDescent="0.25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9"/>
    </row>
    <row r="26" spans="1:12" ht="68.25" customHeight="1" x14ac:dyDescent="0.25">
      <c r="A26" s="108" t="s">
        <v>30</v>
      </c>
      <c r="B26" s="108"/>
      <c r="C26" s="109">
        <f>(C24*30%)+C24</f>
        <v>0</v>
      </c>
      <c r="D26" s="109"/>
      <c r="E26" s="28"/>
      <c r="F26" s="28"/>
      <c r="G26" s="28"/>
      <c r="H26" s="28"/>
      <c r="I26" s="28"/>
      <c r="J26" s="28"/>
      <c r="K26" s="28"/>
      <c r="L26" s="29"/>
    </row>
    <row r="27" spans="1:12" ht="15.75" x14ac:dyDescent="0.25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ht="56.25" customHeight="1" x14ac:dyDescent="0.2">
      <c r="A28" s="110" t="s">
        <v>31</v>
      </c>
      <c r="B28" s="110"/>
      <c r="C28" s="110" t="s">
        <v>32</v>
      </c>
      <c r="D28" s="110"/>
      <c r="G28" s="111"/>
      <c r="H28" s="111"/>
      <c r="I28" s="111"/>
      <c r="J28" s="111"/>
      <c r="K28" s="111"/>
      <c r="L28" s="24"/>
    </row>
    <row r="29" spans="1:12" ht="100.5" customHeight="1" x14ac:dyDescent="0.2">
      <c r="A29" s="112" t="s">
        <v>33</v>
      </c>
      <c r="B29" s="112"/>
      <c r="C29" s="113"/>
      <c r="D29" s="113"/>
    </row>
    <row r="30" spans="1:12" ht="12.75" customHeight="1" x14ac:dyDescent="0.2"/>
    <row r="31" spans="1:12" ht="12.75" customHeight="1" x14ac:dyDescent="0.2"/>
    <row r="32" spans="1:12" ht="12.75" customHeight="1" x14ac:dyDescent="0.2">
      <c r="G32" s="24"/>
      <c r="H32" s="24"/>
      <c r="I32" s="24"/>
      <c r="J32" s="24"/>
      <c r="K32" s="24"/>
      <c r="L32" s="24"/>
    </row>
    <row r="33" spans="7:12" ht="12.75" customHeight="1" x14ac:dyDescent="0.2">
      <c r="G33" s="24"/>
      <c r="H33" s="24"/>
      <c r="I33" s="24"/>
      <c r="J33" s="24"/>
      <c r="K33" s="24"/>
      <c r="L33" s="24"/>
    </row>
  </sheetData>
  <mergeCells count="14">
    <mergeCell ref="A29:B29"/>
    <mergeCell ref="C29:D29"/>
    <mergeCell ref="A1:B1"/>
    <mergeCell ref="J1:K1"/>
    <mergeCell ref="C2:F2"/>
    <mergeCell ref="B4:K4"/>
    <mergeCell ref="B21:K21"/>
    <mergeCell ref="A24:B24"/>
    <mergeCell ref="C24:D24"/>
    <mergeCell ref="A26:B26"/>
    <mergeCell ref="C26:D26"/>
    <mergeCell ref="A28:B28"/>
    <mergeCell ref="C28:D28"/>
    <mergeCell ref="G28:K28"/>
  </mergeCells>
  <pageMargins left="0.74803149606299213" right="0.74803149606299213" top="1.2795275590551181" bottom="1.2795275590551181" header="0.98385826771653495" footer="0.98385826771653495"/>
  <pageSetup paperSize="0" scale="94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873F3-568F-44C2-8CD3-7C81524BCDD8}">
  <dimension ref="A1:M30"/>
  <sheetViews>
    <sheetView workbookViewId="0"/>
  </sheetViews>
  <sheetFormatPr defaultRowHeight="14.25" x14ac:dyDescent="0.2"/>
  <cols>
    <col min="1" max="1" width="7.375" customWidth="1"/>
    <col min="2" max="2" width="18.25" customWidth="1"/>
    <col min="3" max="3" width="12" customWidth="1"/>
    <col min="4" max="9" width="8.375" customWidth="1"/>
    <col min="10" max="10" width="15.875" customWidth="1"/>
    <col min="11" max="11" width="14.375" customWidth="1"/>
    <col min="12" max="12" width="15.375" customWidth="1"/>
    <col min="13" max="256" width="8.375" customWidth="1"/>
    <col min="257" max="257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34</v>
      </c>
      <c r="C3" s="1"/>
      <c r="D3" s="1"/>
      <c r="E3" s="1"/>
      <c r="F3" s="1"/>
      <c r="G3" s="1"/>
      <c r="H3" s="1"/>
    </row>
    <row r="4" spans="1:12" ht="15.75" x14ac:dyDescent="0.25">
      <c r="A4" s="1"/>
      <c r="B4" s="122" t="s">
        <v>35</v>
      </c>
      <c r="C4" s="122"/>
      <c r="D4" s="122"/>
      <c r="E4" s="122"/>
      <c r="F4" s="122"/>
      <c r="G4" s="122"/>
      <c r="H4" s="122"/>
      <c r="I4" s="122"/>
      <c r="J4" s="122"/>
      <c r="K4" s="122"/>
    </row>
    <row r="6" spans="1:12" ht="39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x14ac:dyDescent="0.2">
      <c r="A8" s="9">
        <v>1</v>
      </c>
      <c r="B8" s="10" t="s">
        <v>36</v>
      </c>
      <c r="C8" s="11" t="s">
        <v>16</v>
      </c>
      <c r="D8" s="11">
        <v>30</v>
      </c>
      <c r="E8" s="13"/>
      <c r="F8" s="14">
        <v>8</v>
      </c>
      <c r="G8" s="13"/>
      <c r="H8" s="13"/>
      <c r="I8" s="13"/>
      <c r="J8" s="13"/>
      <c r="K8" s="13"/>
    </row>
    <row r="9" spans="1:12" x14ac:dyDescent="0.2">
      <c r="A9" s="9">
        <v>2</v>
      </c>
      <c r="B9" s="10" t="s">
        <v>37</v>
      </c>
      <c r="C9" s="11" t="s">
        <v>16</v>
      </c>
      <c r="D9" s="11">
        <v>20</v>
      </c>
      <c r="E9" s="13"/>
      <c r="F9" s="14">
        <v>8</v>
      </c>
      <c r="G9" s="13"/>
      <c r="H9" s="13"/>
      <c r="I9" s="13"/>
      <c r="J9" s="13"/>
      <c r="K9" s="13"/>
    </row>
    <row r="10" spans="1:12" ht="25.5" x14ac:dyDescent="0.2">
      <c r="A10" s="9">
        <v>3</v>
      </c>
      <c r="B10" s="10" t="s">
        <v>38</v>
      </c>
      <c r="C10" s="11" t="s">
        <v>16</v>
      </c>
      <c r="D10" s="11">
        <v>17</v>
      </c>
      <c r="E10" s="13"/>
      <c r="F10" s="14">
        <v>8</v>
      </c>
      <c r="G10" s="13"/>
      <c r="H10" s="13"/>
      <c r="I10" s="13"/>
      <c r="J10" s="13"/>
      <c r="K10" s="13"/>
    </row>
    <row r="11" spans="1:12" ht="25.5" x14ac:dyDescent="0.2">
      <c r="A11" s="9">
        <v>4</v>
      </c>
      <c r="B11" s="10" t="s">
        <v>39</v>
      </c>
      <c r="C11" s="11" t="s">
        <v>16</v>
      </c>
      <c r="D11" s="11">
        <v>3</v>
      </c>
      <c r="E11" s="13"/>
      <c r="F11" s="14">
        <v>8</v>
      </c>
      <c r="G11" s="13"/>
      <c r="H11" s="13"/>
      <c r="I11" s="13"/>
      <c r="J11" s="13"/>
      <c r="K11" s="13"/>
    </row>
    <row r="12" spans="1:12" x14ac:dyDescent="0.2">
      <c r="A12" s="9">
        <v>5</v>
      </c>
      <c r="B12" s="10" t="s">
        <v>18</v>
      </c>
      <c r="C12" s="11" t="s">
        <v>16</v>
      </c>
      <c r="D12" s="11">
        <v>30</v>
      </c>
      <c r="E12" s="13"/>
      <c r="F12" s="14">
        <v>8</v>
      </c>
      <c r="G12" s="13"/>
      <c r="H12" s="13"/>
      <c r="I12" s="13"/>
      <c r="J12" s="13"/>
      <c r="K12" s="13"/>
    </row>
    <row r="13" spans="1:12" ht="22.35" customHeight="1" x14ac:dyDescent="0.2">
      <c r="B13" s="31"/>
      <c r="C13" s="32"/>
      <c r="D13" s="32"/>
      <c r="E13" s="24"/>
      <c r="F13" s="9" t="s">
        <v>27</v>
      </c>
      <c r="G13" s="13">
        <f>SUM(G8:G12)</f>
        <v>0</v>
      </c>
      <c r="H13" s="13">
        <f>SUM(H8:H12)</f>
        <v>0</v>
      </c>
      <c r="I13" s="13">
        <f>SUM(I8:I12)</f>
        <v>0</v>
      </c>
      <c r="J13" s="24"/>
      <c r="K13" s="24"/>
    </row>
    <row r="14" spans="1:12" ht="12.75" customHeight="1" x14ac:dyDescent="0.25"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9"/>
    </row>
    <row r="15" spans="1:12" ht="12.75" customHeight="1" x14ac:dyDescent="0.25">
      <c r="B15" s="117" t="s">
        <v>28</v>
      </c>
      <c r="C15" s="117"/>
      <c r="D15" s="117"/>
      <c r="E15" s="117"/>
      <c r="F15" s="117"/>
      <c r="G15" s="117"/>
      <c r="H15" s="117"/>
      <c r="I15" s="117"/>
      <c r="J15" s="117"/>
      <c r="K15" s="117"/>
      <c r="L15" s="29"/>
    </row>
    <row r="16" spans="1:12" ht="12.75" customHeight="1" x14ac:dyDescent="0.25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</row>
    <row r="17" spans="1:13" ht="12.75" customHeight="1" x14ac:dyDescent="0.25"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</row>
    <row r="18" spans="1:13" ht="30" customHeight="1" x14ac:dyDescent="0.25">
      <c r="A18" s="120" t="s">
        <v>29</v>
      </c>
      <c r="B18" s="120"/>
      <c r="C18" s="33">
        <f>ROUND(SUM(I8:I12),5)</f>
        <v>0</v>
      </c>
      <c r="D18" s="28"/>
      <c r="E18" s="28"/>
      <c r="F18" s="28"/>
      <c r="G18" s="28"/>
      <c r="H18" s="28"/>
      <c r="I18" s="28"/>
      <c r="J18" s="28"/>
      <c r="K18" s="28"/>
      <c r="L18" s="29"/>
    </row>
    <row r="19" spans="1:13" ht="15.75" x14ac:dyDescent="0.25">
      <c r="A19" s="34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9"/>
      <c r="M19" s="35"/>
    </row>
    <row r="20" spans="1:13" ht="61.5" customHeight="1" x14ac:dyDescent="0.25">
      <c r="A20" s="120" t="s">
        <v>30</v>
      </c>
      <c r="B20" s="120"/>
      <c r="C20" s="36">
        <f>(C18*30%)+C18</f>
        <v>0</v>
      </c>
      <c r="G20" s="121" t="s">
        <v>40</v>
      </c>
      <c r="H20" s="121"/>
      <c r="I20" s="121"/>
      <c r="J20" s="121"/>
      <c r="K20" s="121"/>
      <c r="L20" s="24"/>
    </row>
    <row r="21" spans="1:13" ht="15.75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2" spans="1:13" ht="12.75" customHeight="1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3" ht="12.75" customHeight="1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1:13" ht="93.95" customHeight="1" x14ac:dyDescent="0.25">
      <c r="A24" s="38"/>
      <c r="B24" s="3"/>
      <c r="C24" s="39"/>
      <c r="D24" s="39"/>
      <c r="E24" s="37"/>
      <c r="F24" s="37"/>
      <c r="G24" s="37"/>
      <c r="H24" s="37"/>
      <c r="I24" s="37"/>
      <c r="J24" s="37"/>
      <c r="K24" s="37"/>
      <c r="L24" s="37"/>
    </row>
    <row r="25" spans="1:13" ht="15.75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</row>
    <row r="26" spans="1:13" ht="15.75" x14ac:dyDescent="0.25"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3" ht="15.75" x14ac:dyDescent="0.25">
      <c r="B27" s="35"/>
    </row>
    <row r="28" spans="1:13" ht="15.75" x14ac:dyDescent="0.25">
      <c r="B28" s="35"/>
    </row>
    <row r="29" spans="1:13" ht="15.75" x14ac:dyDescent="0.25">
      <c r="B29" s="41"/>
    </row>
    <row r="30" spans="1:13" x14ac:dyDescent="0.2">
      <c r="F30" s="24"/>
      <c r="G30" s="24"/>
      <c r="H30" s="24"/>
      <c r="I30" s="24"/>
      <c r="J30" s="24"/>
      <c r="K30" s="24"/>
      <c r="L30" s="24"/>
    </row>
  </sheetData>
  <mergeCells count="8">
    <mergeCell ref="A20:B20"/>
    <mergeCell ref="G20:K20"/>
    <mergeCell ref="A1:B1"/>
    <mergeCell ref="J1:K1"/>
    <mergeCell ref="C2:F2"/>
    <mergeCell ref="B4:K4"/>
    <mergeCell ref="B15:K15"/>
    <mergeCell ref="A18:B18"/>
  </mergeCells>
  <pageMargins left="0.74803149606299213" right="0.74803149606299213" top="1.2795275590551181" bottom="1.2795275590551181" header="0.98385826771653495" footer="0.98385826771653495"/>
  <pageSetup paperSize="0" scale="97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0F599-635B-4C49-BD6D-C800CBC9D87E}">
  <dimension ref="A1:L32"/>
  <sheetViews>
    <sheetView workbookViewId="0"/>
  </sheetViews>
  <sheetFormatPr defaultRowHeight="14.25" x14ac:dyDescent="0.2"/>
  <cols>
    <col min="1" max="1" width="3.5" customWidth="1"/>
    <col min="2" max="2" width="20" customWidth="1"/>
    <col min="3" max="3" width="5" customWidth="1"/>
    <col min="4" max="4" width="5.5" customWidth="1"/>
    <col min="5" max="8" width="10.75" customWidth="1"/>
    <col min="9" max="9" width="12" customWidth="1"/>
    <col min="10" max="10" width="13.5" customWidth="1"/>
    <col min="11" max="11" width="14.625" customWidth="1"/>
    <col min="12" max="12" width="10.75" customWidth="1"/>
    <col min="13" max="13" width="9" customWidth="1"/>
  </cols>
  <sheetData>
    <row r="1" spans="1:11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1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1" x14ac:dyDescent="0.2">
      <c r="A3" s="1"/>
      <c r="B3" s="2" t="s">
        <v>41</v>
      </c>
      <c r="C3" s="1"/>
      <c r="D3" s="1"/>
      <c r="E3" s="1"/>
      <c r="F3" s="1"/>
      <c r="G3" s="1"/>
      <c r="H3" s="1"/>
    </row>
    <row r="4" spans="1:11" ht="15.75" x14ac:dyDescent="0.25">
      <c r="A4" s="1"/>
      <c r="B4" s="125" t="s">
        <v>42</v>
      </c>
      <c r="C4" s="125"/>
      <c r="D4" s="125"/>
      <c r="E4" s="125"/>
      <c r="F4" s="125"/>
      <c r="G4" s="125"/>
      <c r="H4" s="125"/>
      <c r="I4" s="125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7">
        <v>2</v>
      </c>
      <c r="C7" s="7">
        <v>3</v>
      </c>
      <c r="D7" s="7">
        <v>4</v>
      </c>
      <c r="E7" s="7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1" ht="15" x14ac:dyDescent="0.25">
      <c r="A8" s="9">
        <v>1</v>
      </c>
      <c r="B8" s="42" t="s">
        <v>36</v>
      </c>
      <c r="C8" s="12" t="s">
        <v>16</v>
      </c>
      <c r="D8" s="12">
        <v>100</v>
      </c>
      <c r="E8" s="9"/>
      <c r="F8" s="43">
        <v>8</v>
      </c>
      <c r="G8" s="13"/>
      <c r="H8" s="13"/>
      <c r="I8" s="13"/>
      <c r="J8" s="13"/>
      <c r="K8" s="13"/>
    </row>
    <row r="9" spans="1:11" ht="26.1" customHeight="1" x14ac:dyDescent="0.25">
      <c r="A9" s="9">
        <v>2</v>
      </c>
      <c r="B9" s="42" t="s">
        <v>19</v>
      </c>
      <c r="C9" s="12" t="s">
        <v>16</v>
      </c>
      <c r="D9" s="12">
        <v>100</v>
      </c>
      <c r="E9" s="9"/>
      <c r="F9" s="43">
        <v>8</v>
      </c>
      <c r="G9" s="13"/>
      <c r="H9" s="13"/>
      <c r="I9" s="13"/>
      <c r="J9" s="13"/>
      <c r="K9" s="13"/>
    </row>
    <row r="10" spans="1:11" ht="43.35" customHeight="1" x14ac:dyDescent="0.25">
      <c r="A10" s="9">
        <v>3</v>
      </c>
      <c r="B10" s="42" t="s">
        <v>38</v>
      </c>
      <c r="C10" s="12" t="s">
        <v>16</v>
      </c>
      <c r="D10" s="12">
        <v>90</v>
      </c>
      <c r="E10" s="9"/>
      <c r="F10" s="43">
        <v>8</v>
      </c>
      <c r="G10" s="13"/>
      <c r="H10" s="13"/>
      <c r="I10" s="13"/>
      <c r="J10" s="13"/>
      <c r="K10" s="13"/>
    </row>
    <row r="11" spans="1:11" ht="34.5" customHeight="1" x14ac:dyDescent="0.25">
      <c r="A11" s="9">
        <v>4</v>
      </c>
      <c r="B11" s="42" t="s">
        <v>43</v>
      </c>
      <c r="C11" s="12" t="s">
        <v>16</v>
      </c>
      <c r="D11" s="12">
        <v>10</v>
      </c>
      <c r="E11" s="9"/>
      <c r="F11" s="44">
        <v>8</v>
      </c>
      <c r="G11" s="13"/>
      <c r="H11" s="13"/>
      <c r="I11" s="13"/>
      <c r="J11" s="18"/>
      <c r="K11" s="18"/>
    </row>
    <row r="12" spans="1:11" ht="34.5" customHeight="1" x14ac:dyDescent="0.25">
      <c r="A12" s="9">
        <v>5</v>
      </c>
      <c r="B12" s="42" t="s">
        <v>18</v>
      </c>
      <c r="C12" s="12" t="s">
        <v>16</v>
      </c>
      <c r="D12" s="12">
        <v>100</v>
      </c>
      <c r="E12" s="9"/>
      <c r="F12" s="44">
        <v>8</v>
      </c>
      <c r="G12" s="13"/>
      <c r="H12" s="13"/>
      <c r="I12" s="13"/>
      <c r="J12" s="18"/>
      <c r="K12" s="18"/>
    </row>
    <row r="13" spans="1:11" ht="34.5" customHeight="1" x14ac:dyDescent="0.25">
      <c r="A13" s="9">
        <v>6</v>
      </c>
      <c r="B13" s="42" t="s">
        <v>44</v>
      </c>
      <c r="C13" s="12" t="s">
        <v>16</v>
      </c>
      <c r="D13" s="12">
        <v>15</v>
      </c>
      <c r="E13" s="9"/>
      <c r="F13" s="44">
        <v>8</v>
      </c>
      <c r="G13" s="13"/>
      <c r="H13" s="13"/>
      <c r="I13" s="13"/>
      <c r="J13" s="18"/>
      <c r="K13" s="18"/>
    </row>
    <row r="14" spans="1:11" ht="34.5" customHeight="1" x14ac:dyDescent="0.25">
      <c r="A14" s="9">
        <v>7</v>
      </c>
      <c r="B14" s="42" t="s">
        <v>26</v>
      </c>
      <c r="C14" s="12" t="s">
        <v>16</v>
      </c>
      <c r="D14" s="12">
        <v>100</v>
      </c>
      <c r="E14" s="9"/>
      <c r="F14" s="14">
        <v>8</v>
      </c>
      <c r="G14" s="13"/>
      <c r="H14" s="13"/>
      <c r="I14" s="13"/>
      <c r="J14" s="13"/>
      <c r="K14" s="13"/>
    </row>
    <row r="15" spans="1:11" ht="43.9" customHeight="1" x14ac:dyDescent="0.2">
      <c r="B15" s="31"/>
      <c r="C15" s="32"/>
      <c r="D15" s="32"/>
      <c r="E15" s="24"/>
      <c r="F15" s="45" t="s">
        <v>27</v>
      </c>
      <c r="G15" s="46">
        <f>SUM(G8:G14)</f>
        <v>0</v>
      </c>
      <c r="H15" s="46">
        <f>SUM(H8:H14)</f>
        <v>0</v>
      </c>
      <c r="I15" s="46">
        <f>SUM(I8:I14)</f>
        <v>0</v>
      </c>
      <c r="J15" s="24"/>
      <c r="K15" s="24"/>
    </row>
    <row r="16" spans="1:11" ht="12.75" customHeight="1" x14ac:dyDescent="0.2"/>
    <row r="17" spans="1:12" ht="12.75" customHeight="1" x14ac:dyDescent="0.25">
      <c r="B17" s="126" t="s">
        <v>28</v>
      </c>
      <c r="C17" s="126"/>
      <c r="D17" s="126"/>
      <c r="E17" s="126"/>
      <c r="F17" s="126"/>
      <c r="G17" s="126"/>
      <c r="H17" s="126"/>
      <c r="I17" s="126"/>
      <c r="J17" s="126"/>
      <c r="K17" s="126"/>
      <c r="L17" s="29"/>
    </row>
    <row r="18" spans="1:12" ht="15.75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35.25" customHeight="1" x14ac:dyDescent="0.25">
      <c r="A19" s="120" t="s">
        <v>29</v>
      </c>
      <c r="B19" s="120"/>
      <c r="C19" s="127">
        <f>ROUND(SUM(I8:I14),7)</f>
        <v>0</v>
      </c>
      <c r="D19" s="127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A20" s="48"/>
      <c r="B20" s="49"/>
      <c r="C20" s="50"/>
      <c r="D20" s="50"/>
      <c r="E20" s="29"/>
      <c r="F20" s="29"/>
      <c r="G20" s="29"/>
      <c r="H20" s="29"/>
      <c r="I20" s="29"/>
      <c r="J20" s="29"/>
      <c r="K20" s="29"/>
      <c r="L20" s="29"/>
    </row>
    <row r="21" spans="1:12" ht="78.75" customHeight="1" x14ac:dyDescent="0.25">
      <c r="A21" s="120" t="s">
        <v>30</v>
      </c>
      <c r="B21" s="120"/>
      <c r="C21" s="123">
        <f>(C19*30%)+C19</f>
        <v>0</v>
      </c>
      <c r="D21" s="123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ht="85.5" customHeight="1" x14ac:dyDescent="0.2">
      <c r="A23" s="110" t="s">
        <v>31</v>
      </c>
      <c r="B23" s="110"/>
      <c r="C23" s="110" t="s">
        <v>32</v>
      </c>
      <c r="D23" s="110"/>
      <c r="G23" s="111"/>
      <c r="H23" s="111"/>
      <c r="I23" s="111"/>
      <c r="J23" s="111"/>
      <c r="K23" s="111"/>
      <c r="L23" s="24"/>
    </row>
    <row r="24" spans="1:12" ht="70.5" customHeight="1" x14ac:dyDescent="0.25">
      <c r="A24" s="124" t="s">
        <v>45</v>
      </c>
      <c r="B24" s="124"/>
      <c r="C24" s="113"/>
      <c r="D24" s="113"/>
      <c r="E24" s="37"/>
      <c r="F24" s="37"/>
      <c r="G24" s="37"/>
      <c r="H24" s="37"/>
      <c r="I24" s="37"/>
      <c r="J24" s="37"/>
      <c r="K24" s="37"/>
      <c r="L24" s="37"/>
    </row>
    <row r="25" spans="1:12" ht="12.75" customHeight="1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</row>
    <row r="26" spans="1:12" ht="12.75" customHeight="1" x14ac:dyDescent="0.25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12" ht="12.75" customHeight="1" x14ac:dyDescent="0.25"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</row>
    <row r="28" spans="1:12" ht="15.75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</row>
    <row r="29" spans="1:12" ht="15.75" x14ac:dyDescent="0.25">
      <c r="B29" s="35"/>
    </row>
    <row r="31" spans="1:12" ht="15.75" x14ac:dyDescent="0.25">
      <c r="B31" s="41"/>
    </row>
    <row r="32" spans="1:12" x14ac:dyDescent="0.2">
      <c r="F32" s="24"/>
      <c r="G32" s="24"/>
      <c r="H32" s="24"/>
      <c r="I32" s="24"/>
      <c r="J32" s="24"/>
      <c r="K32" s="24"/>
      <c r="L32" s="24"/>
    </row>
  </sheetData>
  <mergeCells count="14">
    <mergeCell ref="A24:B24"/>
    <mergeCell ref="C24:D24"/>
    <mergeCell ref="A1:B1"/>
    <mergeCell ref="J1:K1"/>
    <mergeCell ref="C2:F2"/>
    <mergeCell ref="B4:I4"/>
    <mergeCell ref="B17:K17"/>
    <mergeCell ref="A19:B19"/>
    <mergeCell ref="C19:D19"/>
    <mergeCell ref="A21:B21"/>
    <mergeCell ref="C21:D21"/>
    <mergeCell ref="A23:B23"/>
    <mergeCell ref="C23:D23"/>
    <mergeCell ref="G23:K23"/>
  </mergeCells>
  <pageMargins left="0.74803149606299213" right="0.74803149606299213" top="1.2795275590551181" bottom="1.2795275590551181" header="0.98385826771653495" footer="0.98385826771653495"/>
  <pageSetup paperSize="0" scale="92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BE75-BA29-468D-9944-FD860DFBDE3A}">
  <dimension ref="A1:L26"/>
  <sheetViews>
    <sheetView workbookViewId="0"/>
  </sheetViews>
  <sheetFormatPr defaultRowHeight="14.25" x14ac:dyDescent="0.2"/>
  <cols>
    <col min="1" max="1" width="3.5" customWidth="1"/>
    <col min="2" max="2" width="20" customWidth="1"/>
    <col min="3" max="3" width="5" customWidth="1"/>
    <col min="4" max="4" width="5.5" customWidth="1"/>
    <col min="5" max="8" width="10.75" customWidth="1"/>
    <col min="9" max="9" width="12" customWidth="1"/>
    <col min="10" max="10" width="13.5" customWidth="1"/>
    <col min="11" max="11" width="14.62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46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47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45" x14ac:dyDescent="0.25">
      <c r="A8" s="9">
        <v>1</v>
      </c>
      <c r="B8" s="42" t="s">
        <v>48</v>
      </c>
      <c r="C8" s="12" t="s">
        <v>16</v>
      </c>
      <c r="D8" s="52">
        <v>30</v>
      </c>
      <c r="E8" s="13"/>
      <c r="F8" s="14">
        <v>8</v>
      </c>
      <c r="G8" s="13"/>
      <c r="H8" s="13"/>
      <c r="I8" s="13"/>
      <c r="J8" s="13"/>
      <c r="K8" s="13"/>
    </row>
    <row r="9" spans="1:12" ht="43.9" customHeight="1" x14ac:dyDescent="0.2">
      <c r="B9" s="31"/>
      <c r="C9" s="32"/>
      <c r="D9" s="32"/>
      <c r="E9" s="24"/>
      <c r="F9" s="9" t="s">
        <v>27</v>
      </c>
      <c r="G9" s="13">
        <f>SUM(G8)</f>
        <v>0</v>
      </c>
      <c r="H9" s="13">
        <f>SUM(H8)</f>
        <v>0</v>
      </c>
      <c r="I9" s="13">
        <f>SUM(I8)</f>
        <v>0</v>
      </c>
      <c r="J9" s="24"/>
      <c r="K9" s="24"/>
    </row>
    <row r="10" spans="1:12" ht="12.75" customHeight="1" x14ac:dyDescent="0.2"/>
    <row r="11" spans="1:12" ht="12.75" customHeight="1" x14ac:dyDescent="0.25">
      <c r="B11" s="126" t="s">
        <v>28</v>
      </c>
      <c r="C11" s="126"/>
      <c r="D11" s="126"/>
      <c r="E11" s="126"/>
      <c r="F11" s="126"/>
      <c r="G11" s="126"/>
      <c r="H11" s="126"/>
      <c r="I11" s="126"/>
      <c r="J11" s="126"/>
      <c r="K11" s="126"/>
      <c r="L11" s="29"/>
    </row>
    <row r="12" spans="1:12" ht="15.75" x14ac:dyDescent="0.25"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ht="30.75" customHeight="1" x14ac:dyDescent="0.25">
      <c r="A13" s="120" t="s">
        <v>29</v>
      </c>
      <c r="B13" s="120"/>
      <c r="C13" s="127">
        <f>ROUND(SUM(I8:I8),1)</f>
        <v>0</v>
      </c>
      <c r="D13" s="127"/>
      <c r="E13" s="29"/>
      <c r="F13" s="29"/>
      <c r="G13" s="29"/>
      <c r="H13" s="29"/>
      <c r="I13" s="29"/>
      <c r="J13" s="29"/>
      <c r="K13" s="29"/>
      <c r="L13" s="29"/>
    </row>
    <row r="14" spans="1:12" ht="15.75" x14ac:dyDescent="0.25">
      <c r="A14" s="48"/>
      <c r="B14" s="49"/>
      <c r="C14" s="53"/>
      <c r="D14" s="53"/>
      <c r="E14" s="29"/>
      <c r="F14" s="29"/>
      <c r="G14" s="29"/>
      <c r="H14" s="29"/>
      <c r="I14" s="29"/>
      <c r="J14" s="29"/>
      <c r="K14" s="29"/>
      <c r="L14" s="29"/>
    </row>
    <row r="15" spans="1:12" ht="84" customHeight="1" x14ac:dyDescent="0.25">
      <c r="A15" s="120" t="s">
        <v>30</v>
      </c>
      <c r="B15" s="120"/>
      <c r="C15" s="123">
        <f>(C13*30%)+C13</f>
        <v>0</v>
      </c>
      <c r="D15" s="123"/>
      <c r="E15" s="29"/>
      <c r="F15" s="29"/>
      <c r="G15" s="29"/>
      <c r="H15" s="29"/>
      <c r="I15" s="29"/>
      <c r="J15" s="29"/>
      <c r="K15" s="29"/>
      <c r="L15" s="29"/>
    </row>
    <row r="16" spans="1:12" ht="15.75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85.5" customHeight="1" x14ac:dyDescent="0.2">
      <c r="A17" s="110" t="s">
        <v>31</v>
      </c>
      <c r="B17" s="110"/>
      <c r="C17" s="110" t="s">
        <v>32</v>
      </c>
      <c r="D17" s="110"/>
      <c r="G17" s="111"/>
      <c r="H17" s="111"/>
      <c r="I17" s="111"/>
      <c r="J17" s="111"/>
      <c r="K17" s="111"/>
      <c r="L17" s="24"/>
    </row>
    <row r="18" spans="1:12" ht="98.25" customHeight="1" x14ac:dyDescent="0.25">
      <c r="A18" s="112" t="s">
        <v>49</v>
      </c>
      <c r="B18" s="112"/>
      <c r="C18" s="113"/>
      <c r="D18" s="113"/>
      <c r="E18" s="37"/>
      <c r="F18" s="37"/>
      <c r="G18" s="37"/>
      <c r="H18" s="37"/>
      <c r="I18" s="37"/>
      <c r="J18" s="37"/>
      <c r="K18" s="37"/>
      <c r="L18" s="37"/>
    </row>
    <row r="19" spans="1:12" ht="12.75" customHeight="1" x14ac:dyDescent="0.25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</row>
    <row r="20" spans="1:12" ht="12.75" customHeight="1" x14ac:dyDescent="0.25"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spans="1:12" ht="12.75" customHeight="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2" spans="1:12" ht="15.75" x14ac:dyDescent="0.25"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15.75" x14ac:dyDescent="0.25">
      <c r="B23" s="35"/>
    </row>
    <row r="25" spans="1:12" ht="15.75" x14ac:dyDescent="0.25">
      <c r="B25" s="41"/>
    </row>
    <row r="26" spans="1:12" x14ac:dyDescent="0.2">
      <c r="F26" s="24"/>
      <c r="G26" s="24"/>
      <c r="H26" s="24"/>
      <c r="I26" s="24"/>
      <c r="J26" s="24"/>
      <c r="K26" s="24"/>
      <c r="L26" s="24"/>
    </row>
  </sheetData>
  <mergeCells count="14">
    <mergeCell ref="A18:B18"/>
    <mergeCell ref="C18:D18"/>
    <mergeCell ref="A1:B1"/>
    <mergeCell ref="J1:K1"/>
    <mergeCell ref="C2:F2"/>
    <mergeCell ref="B4:L4"/>
    <mergeCell ref="B11:K11"/>
    <mergeCell ref="A13:B13"/>
    <mergeCell ref="C13:D13"/>
    <mergeCell ref="A15:B15"/>
    <mergeCell ref="C15:D15"/>
    <mergeCell ref="A17:B17"/>
    <mergeCell ref="C17:D17"/>
    <mergeCell ref="G17:K17"/>
  </mergeCells>
  <pageMargins left="0.74803149606299213" right="0.74803149606299213" top="1.2795275590551181" bottom="1.2795275590551181" header="0.98385826771653495" footer="0.98385826771653495"/>
  <pageSetup paperSize="0" scale="93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D5D42-FA70-479A-8674-F7C309C1C342}">
  <dimension ref="A1:L30"/>
  <sheetViews>
    <sheetView workbookViewId="0"/>
  </sheetViews>
  <sheetFormatPr defaultRowHeight="14.25" x14ac:dyDescent="0.2"/>
  <cols>
    <col min="1" max="1" width="3.5" customWidth="1"/>
    <col min="2" max="2" width="20" customWidth="1"/>
    <col min="3" max="3" width="5" customWidth="1"/>
    <col min="4" max="4" width="5.5" customWidth="1"/>
    <col min="5" max="8" width="10.75" customWidth="1"/>
    <col min="9" max="9" width="12" customWidth="1"/>
    <col min="10" max="10" width="13.5" customWidth="1"/>
    <col min="11" max="11" width="14.62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50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51</v>
      </c>
      <c r="C4" s="125"/>
      <c r="D4" s="125"/>
      <c r="E4" s="125"/>
      <c r="F4" s="125"/>
      <c r="G4" s="125"/>
      <c r="H4" s="125"/>
      <c r="I4" s="125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0" x14ac:dyDescent="0.25">
      <c r="A8" s="21">
        <v>1</v>
      </c>
      <c r="B8" s="42" t="s">
        <v>52</v>
      </c>
      <c r="C8" s="54" t="s">
        <v>16</v>
      </c>
      <c r="D8" s="54">
        <v>8</v>
      </c>
      <c r="E8" s="13"/>
      <c r="F8" s="14">
        <v>8</v>
      </c>
      <c r="G8" s="13"/>
      <c r="H8" s="13"/>
      <c r="I8" s="13"/>
      <c r="J8" s="13"/>
      <c r="K8" s="13"/>
    </row>
    <row r="9" spans="1:12" ht="15" x14ac:dyDescent="0.25">
      <c r="A9" s="21">
        <v>2</v>
      </c>
      <c r="B9" s="42" t="s">
        <v>53</v>
      </c>
      <c r="C9" s="54" t="s">
        <v>16</v>
      </c>
      <c r="D9" s="54">
        <v>3</v>
      </c>
      <c r="E9" s="13"/>
      <c r="F9" s="14">
        <v>8</v>
      </c>
      <c r="G9" s="13"/>
      <c r="H9" s="13"/>
      <c r="I9" s="13"/>
      <c r="J9" s="13"/>
      <c r="K9" s="13"/>
    </row>
    <row r="10" spans="1:12" ht="45" x14ac:dyDescent="0.25">
      <c r="A10" s="21">
        <v>3</v>
      </c>
      <c r="B10" s="42" t="s">
        <v>54</v>
      </c>
      <c r="C10" s="54" t="s">
        <v>16</v>
      </c>
      <c r="D10" s="54">
        <v>3</v>
      </c>
      <c r="E10" s="13"/>
      <c r="F10" s="14">
        <v>8</v>
      </c>
      <c r="G10" s="13"/>
      <c r="H10" s="13"/>
      <c r="I10" s="13"/>
      <c r="J10" s="13"/>
      <c r="K10" s="13"/>
    </row>
    <row r="11" spans="1:12" ht="30" x14ac:dyDescent="0.25">
      <c r="A11" s="21">
        <v>4</v>
      </c>
      <c r="B11" s="42" t="s">
        <v>55</v>
      </c>
      <c r="C11" s="54" t="s">
        <v>16</v>
      </c>
      <c r="D11" s="54">
        <v>8</v>
      </c>
      <c r="E11" s="13"/>
      <c r="F11" s="14">
        <v>8</v>
      </c>
      <c r="G11" s="13"/>
      <c r="H11" s="13"/>
      <c r="I11" s="13"/>
      <c r="J11" s="13"/>
      <c r="K11" s="13"/>
    </row>
    <row r="12" spans="1:12" ht="26.1" customHeight="1" x14ac:dyDescent="0.25">
      <c r="A12" s="21">
        <v>5</v>
      </c>
      <c r="B12" s="42" t="s">
        <v>56</v>
      </c>
      <c r="C12" s="54" t="s">
        <v>16</v>
      </c>
      <c r="D12" s="54">
        <v>6</v>
      </c>
      <c r="E12" s="13"/>
      <c r="F12" s="14">
        <v>8</v>
      </c>
      <c r="G12" s="13"/>
      <c r="H12" s="13"/>
      <c r="I12" s="13"/>
      <c r="J12" s="13"/>
      <c r="K12" s="13"/>
    </row>
    <row r="13" spans="1:12" ht="43.9" customHeight="1" x14ac:dyDescent="0.2">
      <c r="B13" s="55"/>
      <c r="C13" s="32"/>
      <c r="D13" s="32"/>
      <c r="E13" s="24"/>
      <c r="F13" s="45" t="s">
        <v>27</v>
      </c>
      <c r="G13" s="46">
        <f>SUM(G8:G12)</f>
        <v>0</v>
      </c>
      <c r="H13" s="46">
        <f>SUM(H8:H12)</f>
        <v>0</v>
      </c>
      <c r="I13" s="46">
        <f>SUM(I8:I12)</f>
        <v>0</v>
      </c>
      <c r="J13" s="24"/>
      <c r="K13" s="24"/>
    </row>
    <row r="14" spans="1:12" ht="12.75" customHeight="1" x14ac:dyDescent="0.2"/>
    <row r="15" spans="1:12" ht="12.75" customHeight="1" x14ac:dyDescent="0.25">
      <c r="B15" s="126" t="s">
        <v>28</v>
      </c>
      <c r="C15" s="126"/>
      <c r="D15" s="126"/>
      <c r="E15" s="126"/>
      <c r="F15" s="126"/>
      <c r="G15" s="126"/>
      <c r="H15" s="126"/>
      <c r="I15" s="126"/>
      <c r="J15" s="126"/>
      <c r="K15" s="126"/>
      <c r="L15" s="29"/>
    </row>
    <row r="16" spans="1:12" ht="15.75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33" customHeight="1" x14ac:dyDescent="0.25">
      <c r="A17" s="120" t="s">
        <v>29</v>
      </c>
      <c r="B17" s="120"/>
      <c r="C17" s="127">
        <f>ROUND(SUM(I8:I12),5)</f>
        <v>0</v>
      </c>
      <c r="D17" s="127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A18" s="48"/>
      <c r="B18" s="49"/>
      <c r="C18" s="50"/>
      <c r="D18" s="50"/>
      <c r="E18" s="29"/>
      <c r="F18" s="29"/>
      <c r="G18" s="29"/>
      <c r="H18" s="29"/>
      <c r="I18" s="29"/>
      <c r="J18" s="29"/>
      <c r="K18" s="29"/>
      <c r="L18" s="29"/>
    </row>
    <row r="19" spans="1:12" ht="75.75" customHeight="1" x14ac:dyDescent="0.25">
      <c r="A19" s="120" t="s">
        <v>30</v>
      </c>
      <c r="B19" s="120"/>
      <c r="C19" s="123">
        <f>(C17*30%)+C17</f>
        <v>0</v>
      </c>
      <c r="D19" s="123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ht="15.75" x14ac:dyDescent="0.25">
      <c r="B21" s="56"/>
      <c r="G21" s="111"/>
      <c r="H21" s="111"/>
      <c r="I21" s="111"/>
      <c r="J21" s="111"/>
      <c r="K21" s="111"/>
      <c r="L21" s="24"/>
    </row>
    <row r="22" spans="1:12" ht="12.75" customHeight="1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2" ht="12.75" customHeight="1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1:12" ht="12.75" customHeight="1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</row>
    <row r="25" spans="1:12" ht="12.75" customHeight="1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</row>
    <row r="26" spans="1:12" ht="15.75" x14ac:dyDescent="0.25"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</row>
    <row r="27" spans="1:12" ht="15.75" x14ac:dyDescent="0.25">
      <c r="B27" s="35"/>
    </row>
    <row r="29" spans="1:12" ht="15.75" x14ac:dyDescent="0.25">
      <c r="B29" s="41"/>
    </row>
    <row r="30" spans="1:12" x14ac:dyDescent="0.2">
      <c r="F30" s="24"/>
      <c r="G30" s="24"/>
      <c r="H30" s="24"/>
      <c r="I30" s="24"/>
      <c r="J30" s="24"/>
      <c r="K30" s="24"/>
      <c r="L30" s="24"/>
    </row>
  </sheetData>
  <mergeCells count="10">
    <mergeCell ref="A19:B19"/>
    <mergeCell ref="C19:D19"/>
    <mergeCell ref="G21:K21"/>
    <mergeCell ref="A1:B1"/>
    <mergeCell ref="J1:K1"/>
    <mergeCell ref="C2:F2"/>
    <mergeCell ref="B4:I4"/>
    <mergeCell ref="B15:K15"/>
    <mergeCell ref="A17:B17"/>
    <mergeCell ref="C17:D17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A3623-E9CE-44B2-B6DC-42D1721238A1}">
  <dimension ref="A1:L21"/>
  <sheetViews>
    <sheetView workbookViewId="0"/>
  </sheetViews>
  <sheetFormatPr defaultRowHeight="14.25" x14ac:dyDescent="0.2"/>
  <cols>
    <col min="1" max="1" width="5.375" customWidth="1"/>
    <col min="2" max="2" width="16.125" customWidth="1"/>
    <col min="3" max="3" width="10.75" customWidth="1"/>
    <col min="4" max="4" width="6" customWidth="1"/>
    <col min="5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57</v>
      </c>
      <c r="C3" s="1"/>
      <c r="D3" s="1"/>
      <c r="E3" s="1"/>
      <c r="F3" s="1"/>
      <c r="G3" s="1"/>
      <c r="H3" s="1"/>
    </row>
    <row r="4" spans="1:12" x14ac:dyDescent="0.2">
      <c r="A4" s="1"/>
      <c r="B4" s="128" t="s">
        <v>58</v>
      </c>
      <c r="C4" s="128"/>
      <c r="D4" s="128"/>
      <c r="E4" s="128"/>
      <c r="F4" s="128"/>
      <c r="G4" s="128"/>
      <c r="H4" s="128"/>
      <c r="I4" s="128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0" x14ac:dyDescent="0.25">
      <c r="A8" s="57">
        <v>1</v>
      </c>
      <c r="B8" s="42" t="s">
        <v>59</v>
      </c>
      <c r="C8" s="54" t="s">
        <v>16</v>
      </c>
      <c r="D8" s="54">
        <v>3</v>
      </c>
      <c r="E8" s="22"/>
      <c r="F8" s="58">
        <v>8</v>
      </c>
      <c r="G8" s="59"/>
      <c r="H8" s="59"/>
      <c r="I8" s="59"/>
      <c r="J8" s="59"/>
      <c r="K8" s="22"/>
    </row>
    <row r="9" spans="1:12" ht="30" x14ac:dyDescent="0.25">
      <c r="A9" s="57">
        <v>2</v>
      </c>
      <c r="B9" s="42" t="s">
        <v>60</v>
      </c>
      <c r="C9" s="54" t="s">
        <v>16</v>
      </c>
      <c r="D9" s="54">
        <v>7</v>
      </c>
      <c r="E9" s="22"/>
      <c r="F9" s="58">
        <v>8</v>
      </c>
      <c r="G9" s="59"/>
      <c r="H9" s="59"/>
      <c r="I9" s="59"/>
      <c r="J9" s="59"/>
      <c r="K9" s="22"/>
    </row>
    <row r="10" spans="1:12" ht="30" x14ac:dyDescent="0.25">
      <c r="A10" s="57"/>
      <c r="B10" s="42" t="s">
        <v>61</v>
      </c>
      <c r="C10" s="54" t="s">
        <v>16</v>
      </c>
      <c r="D10" s="54">
        <v>40</v>
      </c>
      <c r="E10" s="22"/>
      <c r="F10" s="58">
        <v>8</v>
      </c>
      <c r="G10" s="59"/>
      <c r="H10" s="59"/>
      <c r="I10" s="59"/>
      <c r="J10" s="59"/>
      <c r="K10" s="22"/>
    </row>
    <row r="11" spans="1:12" ht="15" x14ac:dyDescent="0.25">
      <c r="A11" s="57">
        <v>3</v>
      </c>
      <c r="B11" s="42" t="s">
        <v>62</v>
      </c>
      <c r="C11" s="54" t="s">
        <v>16</v>
      </c>
      <c r="D11" s="54">
        <v>3</v>
      </c>
      <c r="E11" s="22"/>
      <c r="F11" s="58">
        <v>8</v>
      </c>
      <c r="G11" s="59"/>
      <c r="H11" s="59"/>
      <c r="I11" s="59"/>
      <c r="J11" s="59"/>
      <c r="K11" s="22"/>
    </row>
    <row r="12" spans="1:12" ht="15" x14ac:dyDescent="0.25">
      <c r="F12" s="60" t="s">
        <v>27</v>
      </c>
      <c r="G12" s="22">
        <f>SUM(G8:G11)</f>
        <v>0</v>
      </c>
      <c r="H12" s="22">
        <f>SUM(H8:H11)</f>
        <v>0</v>
      </c>
      <c r="I12" s="22">
        <f>SUM(I8:I11)</f>
        <v>0</v>
      </c>
    </row>
    <row r="14" spans="1:12" ht="12.75" customHeight="1" x14ac:dyDescent="0.25">
      <c r="B14" s="126" t="s">
        <v>28</v>
      </c>
      <c r="C14" s="126"/>
      <c r="D14" s="126"/>
      <c r="E14" s="126"/>
      <c r="F14" s="126"/>
      <c r="G14" s="126"/>
      <c r="H14" s="126"/>
      <c r="I14" s="126"/>
      <c r="J14" s="126"/>
      <c r="K14" s="126"/>
      <c r="L14" s="29"/>
    </row>
    <row r="15" spans="1:12" ht="15.75" x14ac:dyDescent="0.25"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 ht="35.25" customHeight="1" x14ac:dyDescent="0.25">
      <c r="A16" s="120" t="s">
        <v>29</v>
      </c>
      <c r="B16" s="120"/>
      <c r="C16" s="47">
        <f>ROUND(SUM(I8:I11),3)</f>
        <v>0</v>
      </c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15.75" x14ac:dyDescent="0.25">
      <c r="A17" s="48"/>
      <c r="B17" s="49"/>
      <c r="C17" s="53"/>
      <c r="D17" s="29"/>
      <c r="E17" s="29"/>
      <c r="F17" s="29"/>
      <c r="G17" s="29"/>
      <c r="H17" s="29"/>
      <c r="I17" s="29"/>
      <c r="J17" s="29"/>
      <c r="K17" s="29"/>
      <c r="L17" s="29"/>
    </row>
    <row r="18" spans="1:12" ht="96.75" customHeight="1" x14ac:dyDescent="0.25">
      <c r="A18" s="120" t="s">
        <v>30</v>
      </c>
      <c r="B18" s="120"/>
      <c r="C18" s="51">
        <f>(C16*30%)+C16</f>
        <v>0</v>
      </c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1:12" ht="56.25" customHeight="1" x14ac:dyDescent="0.2">
      <c r="A20" s="110" t="s">
        <v>31</v>
      </c>
      <c r="B20" s="110"/>
      <c r="C20" s="110" t="s">
        <v>32</v>
      </c>
      <c r="D20" s="110"/>
      <c r="G20" s="111"/>
      <c r="H20" s="111"/>
      <c r="I20" s="111"/>
      <c r="J20" s="111"/>
      <c r="K20" s="111"/>
      <c r="L20" s="24"/>
    </row>
    <row r="21" spans="1:12" ht="146.25" customHeight="1" x14ac:dyDescent="0.2">
      <c r="A21" s="112" t="s">
        <v>63</v>
      </c>
      <c r="B21" s="112"/>
      <c r="C21" s="113"/>
      <c r="D21" s="113"/>
    </row>
  </sheetData>
  <mergeCells count="12">
    <mergeCell ref="A16:B16"/>
    <mergeCell ref="A1:B1"/>
    <mergeCell ref="J1:K1"/>
    <mergeCell ref="C2:F2"/>
    <mergeCell ref="B4:I4"/>
    <mergeCell ref="B14:K14"/>
    <mergeCell ref="A18:B18"/>
    <mergeCell ref="A20:B20"/>
    <mergeCell ref="C20:D20"/>
    <mergeCell ref="G20:K20"/>
    <mergeCell ref="A21:B21"/>
    <mergeCell ref="C21:D21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4A57F-9280-4EA2-A8EE-206293DEC2DD}">
  <dimension ref="A1:L39"/>
  <sheetViews>
    <sheetView workbookViewId="0"/>
  </sheetViews>
  <sheetFormatPr defaultRowHeight="14.25" x14ac:dyDescent="0.2"/>
  <cols>
    <col min="1" max="1" width="5.25" customWidth="1"/>
    <col min="2" max="2" width="18.25" customWidth="1"/>
    <col min="3" max="3" width="6.125" customWidth="1"/>
    <col min="4" max="4" width="5.625" customWidth="1"/>
    <col min="5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64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65</v>
      </c>
      <c r="C4" s="125"/>
      <c r="D4" s="125"/>
      <c r="E4" s="125"/>
      <c r="F4" s="125"/>
      <c r="G4" s="125"/>
      <c r="H4" s="125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25.5" x14ac:dyDescent="0.2">
      <c r="A8" s="30">
        <v>1</v>
      </c>
      <c r="B8" s="61" t="s">
        <v>66</v>
      </c>
      <c r="C8" s="57" t="s">
        <v>16</v>
      </c>
      <c r="D8" s="57">
        <v>8</v>
      </c>
      <c r="E8" s="22"/>
      <c r="F8" s="62">
        <v>8</v>
      </c>
      <c r="G8" s="59"/>
      <c r="H8" s="59"/>
      <c r="I8" s="59"/>
      <c r="J8" s="22"/>
      <c r="K8" s="22"/>
    </row>
    <row r="9" spans="1:12" ht="15" x14ac:dyDescent="0.2">
      <c r="A9" s="63">
        <v>2</v>
      </c>
      <c r="B9" s="64" t="s">
        <v>67</v>
      </c>
      <c r="C9" s="57" t="s">
        <v>16</v>
      </c>
      <c r="D9" s="57">
        <v>40</v>
      </c>
      <c r="E9" s="17"/>
      <c r="F9" s="62">
        <v>8</v>
      </c>
      <c r="G9" s="59"/>
      <c r="H9" s="59"/>
      <c r="I9" s="59"/>
      <c r="J9" s="17"/>
      <c r="K9" s="17"/>
    </row>
    <row r="10" spans="1:12" ht="15" x14ac:dyDescent="0.2">
      <c r="A10" s="30">
        <v>3</v>
      </c>
      <c r="B10" s="65" t="s">
        <v>68</v>
      </c>
      <c r="C10" s="57" t="s">
        <v>16</v>
      </c>
      <c r="D10" s="57">
        <v>8</v>
      </c>
      <c r="E10" s="22"/>
      <c r="F10" s="62">
        <v>8</v>
      </c>
      <c r="G10" s="59"/>
      <c r="H10" s="59"/>
      <c r="I10" s="59"/>
      <c r="J10" s="22"/>
      <c r="K10" s="22"/>
    </row>
    <row r="11" spans="1:12" ht="15.75" x14ac:dyDescent="0.2">
      <c r="B11" s="23"/>
      <c r="C11" s="32"/>
      <c r="D11" s="32"/>
      <c r="E11" s="24"/>
      <c r="F11" s="66" t="s">
        <v>27</v>
      </c>
      <c r="G11" s="67">
        <f>SUM(G8:G10)</f>
        <v>0</v>
      </c>
      <c r="H11" s="67">
        <f>SUM(H8:H10)</f>
        <v>0</v>
      </c>
      <c r="I11" s="67">
        <f>SUM(I8:I10)</f>
        <v>0</v>
      </c>
      <c r="J11" s="68"/>
      <c r="K11" s="68"/>
    </row>
    <row r="13" spans="1:12" ht="12.75" customHeight="1" x14ac:dyDescent="0.25">
      <c r="B13" s="126" t="s">
        <v>28</v>
      </c>
      <c r="C13" s="126"/>
      <c r="D13" s="126"/>
      <c r="E13" s="126"/>
      <c r="F13" s="126"/>
      <c r="G13" s="126"/>
      <c r="H13" s="126"/>
      <c r="I13" s="126"/>
      <c r="J13" s="126"/>
      <c r="K13" s="126"/>
      <c r="L13" s="29"/>
    </row>
    <row r="14" spans="1:12" ht="15.75" x14ac:dyDescent="0.25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ht="35.25" customHeight="1" x14ac:dyDescent="0.25">
      <c r="A15" s="120" t="s">
        <v>29</v>
      </c>
      <c r="B15" s="120"/>
      <c r="C15" s="127">
        <f>ROUND(SUM(I8:I10),3)</f>
        <v>0</v>
      </c>
      <c r="D15" s="127"/>
      <c r="E15" s="29"/>
      <c r="F15" s="29"/>
      <c r="G15" s="29"/>
      <c r="H15" s="29"/>
      <c r="I15" s="29"/>
      <c r="J15" s="29"/>
      <c r="K15" s="29"/>
      <c r="L15" s="29"/>
    </row>
    <row r="16" spans="1:12" ht="15.75" x14ac:dyDescent="0.25">
      <c r="A16" s="48"/>
      <c r="B16" s="49"/>
      <c r="C16" s="50"/>
      <c r="D16" s="50"/>
      <c r="E16" s="29"/>
      <c r="F16" s="29"/>
      <c r="G16" s="29"/>
      <c r="H16" s="29"/>
      <c r="I16" s="29"/>
      <c r="J16" s="29"/>
      <c r="K16" s="29"/>
      <c r="L16" s="29"/>
    </row>
    <row r="17" spans="1:12" ht="80.25" customHeight="1" x14ac:dyDescent="0.25">
      <c r="A17" s="120" t="s">
        <v>30</v>
      </c>
      <c r="B17" s="120"/>
      <c r="C17" s="123">
        <f>(C15*30%)+C15</f>
        <v>0</v>
      </c>
      <c r="D17" s="123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B18" s="29"/>
      <c r="C18" s="29"/>
      <c r="D18" s="29"/>
      <c r="E18" s="50"/>
      <c r="F18" s="29"/>
      <c r="G18" s="29"/>
      <c r="H18" s="29"/>
      <c r="I18" s="29"/>
      <c r="J18" s="29"/>
      <c r="K18" s="29"/>
      <c r="L18" s="29"/>
    </row>
    <row r="19" spans="1:12" ht="84" customHeight="1" x14ac:dyDescent="0.2">
      <c r="A19" s="110" t="s">
        <v>31</v>
      </c>
      <c r="B19" s="110"/>
      <c r="C19" s="110" t="s">
        <v>32</v>
      </c>
      <c r="D19" s="110"/>
      <c r="G19" s="111"/>
      <c r="H19" s="111"/>
      <c r="I19" s="111"/>
      <c r="J19" s="111"/>
      <c r="K19" s="111"/>
      <c r="L19" s="24"/>
    </row>
    <row r="20" spans="1:12" ht="72.75" customHeight="1" x14ac:dyDescent="0.2">
      <c r="A20" s="124" t="s">
        <v>69</v>
      </c>
      <c r="B20" s="124"/>
      <c r="C20" s="113"/>
      <c r="D20" s="113"/>
      <c r="E20" s="69"/>
      <c r="F20" s="69"/>
      <c r="G20" s="69"/>
      <c r="H20" s="69"/>
      <c r="I20" s="69"/>
      <c r="J20" s="69"/>
      <c r="K20" s="69"/>
      <c r="L20" s="69"/>
    </row>
    <row r="21" spans="1:12" ht="15.75" x14ac:dyDescent="0.2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</row>
    <row r="22" spans="1:12" ht="15.75" x14ac:dyDescent="0.2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</row>
    <row r="23" spans="1:12" ht="15.75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</row>
    <row r="24" spans="1:12" ht="12.75" customHeight="1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</row>
    <row r="25" spans="1:12" ht="12.75" customHeight="1" x14ac:dyDescent="0.2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</row>
    <row r="26" spans="1:12" ht="15.75" x14ac:dyDescent="0.2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</row>
    <row r="27" spans="1:12" ht="12.75" customHeight="1" x14ac:dyDescent="0.2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</row>
    <row r="28" spans="1:12" ht="15" x14ac:dyDescent="0.25">
      <c r="B28" s="71"/>
      <c r="F28" s="72"/>
      <c r="G28" s="72"/>
      <c r="H28" s="72"/>
      <c r="I28" s="72"/>
      <c r="J28" s="72"/>
      <c r="K28" s="72"/>
    </row>
    <row r="29" spans="1:12" ht="15" x14ac:dyDescent="0.25">
      <c r="B29" s="72"/>
      <c r="C29" s="72"/>
      <c r="D29" s="72"/>
      <c r="E29" s="72"/>
      <c r="F29" s="72"/>
      <c r="G29" s="72"/>
      <c r="H29" s="72"/>
      <c r="I29" s="72"/>
      <c r="J29" s="72"/>
      <c r="K29" s="72"/>
    </row>
    <row r="30" spans="1:12" ht="15" x14ac:dyDescent="0.25">
      <c r="B30" s="72"/>
      <c r="C30" s="72"/>
      <c r="D30" s="72"/>
      <c r="E30" s="72"/>
      <c r="F30" s="72"/>
      <c r="G30" s="72"/>
      <c r="H30" s="72"/>
      <c r="I30" s="72"/>
      <c r="J30" s="72"/>
      <c r="K30" s="72"/>
    </row>
    <row r="31" spans="1:12" ht="15" x14ac:dyDescent="0.25">
      <c r="B31" s="73"/>
      <c r="C31" s="73"/>
      <c r="D31" s="73"/>
      <c r="E31" s="73"/>
      <c r="F31" s="73"/>
      <c r="G31" s="73"/>
      <c r="H31" s="73"/>
      <c r="I31" s="73"/>
      <c r="J31" s="73"/>
      <c r="K31" s="73"/>
    </row>
    <row r="32" spans="1:12" ht="15" x14ac:dyDescent="0.25">
      <c r="B32" s="71"/>
      <c r="C32" s="74"/>
      <c r="D32" s="74"/>
      <c r="E32" s="74"/>
      <c r="F32" s="74"/>
      <c r="G32" s="74"/>
      <c r="H32" s="74"/>
      <c r="I32" s="74"/>
      <c r="J32" s="74"/>
      <c r="K32" s="74"/>
    </row>
    <row r="33" spans="2:12" ht="15" x14ac:dyDescent="0.25">
      <c r="B33" s="71"/>
      <c r="C33" s="74"/>
      <c r="D33" s="74"/>
      <c r="E33" s="74"/>
      <c r="F33" s="74"/>
      <c r="G33" s="74"/>
      <c r="H33" s="74"/>
      <c r="I33" s="74"/>
      <c r="J33" s="74"/>
      <c r="K33" s="74"/>
    </row>
    <row r="34" spans="2:12" ht="15" x14ac:dyDescent="0.25">
      <c r="B34" s="71"/>
      <c r="C34" s="74"/>
      <c r="D34" s="74"/>
      <c r="E34" s="74"/>
      <c r="F34" s="72"/>
      <c r="G34" s="72"/>
      <c r="H34" s="72"/>
      <c r="I34" s="72"/>
      <c r="J34" s="72"/>
      <c r="K34" s="72"/>
    </row>
    <row r="35" spans="2:12" ht="15" x14ac:dyDescent="0.25">
      <c r="B35" s="71"/>
      <c r="C35" s="74"/>
      <c r="D35" s="74"/>
      <c r="E35" s="74"/>
      <c r="F35" s="74"/>
      <c r="G35" s="74"/>
      <c r="H35" s="74"/>
      <c r="I35" s="74"/>
      <c r="J35" s="74"/>
      <c r="K35" s="74"/>
    </row>
    <row r="36" spans="2:12" ht="15" x14ac:dyDescent="0.25">
      <c r="B36" s="72"/>
      <c r="C36" s="72"/>
      <c r="D36" s="72"/>
      <c r="E36" s="72"/>
      <c r="F36" s="72"/>
      <c r="G36" s="72"/>
      <c r="H36" s="72"/>
      <c r="I36" s="72"/>
      <c r="J36" s="72"/>
      <c r="K36" s="72"/>
    </row>
    <row r="37" spans="2:12" ht="15" x14ac:dyDescent="0.25">
      <c r="B37" s="71"/>
      <c r="C37" s="74"/>
      <c r="D37" s="74"/>
      <c r="E37" s="74"/>
    </row>
    <row r="39" spans="2:12" ht="12.75" customHeight="1" x14ac:dyDescent="0.2">
      <c r="H39" s="75"/>
      <c r="I39" s="75"/>
      <c r="J39" s="75"/>
      <c r="K39" s="75"/>
      <c r="L39" s="75"/>
    </row>
  </sheetData>
  <mergeCells count="14">
    <mergeCell ref="A20:B20"/>
    <mergeCell ref="C20:D20"/>
    <mergeCell ref="A1:B1"/>
    <mergeCell ref="J1:K1"/>
    <mergeCell ref="C2:F2"/>
    <mergeCell ref="B4:H4"/>
    <mergeCell ref="B13:K13"/>
    <mergeCell ref="A15:B15"/>
    <mergeCell ref="C15:D15"/>
    <mergeCell ref="A17:B17"/>
    <mergeCell ref="C17:D17"/>
    <mergeCell ref="A19:B19"/>
    <mergeCell ref="C19:D19"/>
    <mergeCell ref="G19:K19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ABF1-A82D-4580-AA93-32DB7B494AEA}">
  <dimension ref="A1:L40"/>
  <sheetViews>
    <sheetView workbookViewId="0"/>
  </sheetViews>
  <sheetFormatPr defaultRowHeight="14.25" x14ac:dyDescent="0.2"/>
  <cols>
    <col min="1" max="1" width="4.625" customWidth="1"/>
    <col min="2" max="2" width="22" customWidth="1"/>
    <col min="3" max="3" width="6.125" customWidth="1"/>
    <col min="4" max="4" width="5.625" customWidth="1"/>
    <col min="5" max="8" width="10.75" customWidth="1"/>
    <col min="9" max="9" width="12.625" customWidth="1"/>
    <col min="10" max="10" width="12.75" customWidth="1"/>
    <col min="11" max="11" width="13.7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1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70</v>
      </c>
      <c r="C3" s="1"/>
      <c r="D3" s="1"/>
      <c r="E3" s="1"/>
      <c r="F3" s="1"/>
      <c r="G3" s="1"/>
      <c r="H3" s="1"/>
    </row>
    <row r="4" spans="1:12" s="77" customFormat="1" ht="29.25" customHeight="1" x14ac:dyDescent="0.25">
      <c r="A4" s="76"/>
      <c r="B4" s="122" t="s">
        <v>71</v>
      </c>
      <c r="C4" s="122"/>
      <c r="D4" s="122"/>
      <c r="E4" s="122"/>
      <c r="F4" s="122"/>
      <c r="G4" s="122"/>
      <c r="H4" s="122"/>
      <c r="I4" s="122"/>
      <c r="J4" s="122"/>
      <c r="K4" s="122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14</v>
      </c>
      <c r="K6" s="6" t="s">
        <v>14</v>
      </c>
    </row>
    <row r="7" spans="1:12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25.5" x14ac:dyDescent="0.2">
      <c r="A8" s="78">
        <v>1</v>
      </c>
      <c r="B8" s="21" t="s">
        <v>72</v>
      </c>
      <c r="C8" s="57" t="s">
        <v>16</v>
      </c>
      <c r="D8" s="57">
        <v>20</v>
      </c>
      <c r="E8" s="13"/>
      <c r="F8" s="14">
        <v>8</v>
      </c>
      <c r="G8" s="13"/>
      <c r="H8" s="13"/>
      <c r="I8" s="13"/>
      <c r="J8" s="13"/>
      <c r="K8" s="13"/>
    </row>
    <row r="9" spans="1:12" ht="38.25" x14ac:dyDescent="0.2">
      <c r="A9" s="78">
        <v>2</v>
      </c>
      <c r="B9" s="21" t="s">
        <v>73</v>
      </c>
      <c r="C9" s="57" t="s">
        <v>16</v>
      </c>
      <c r="D9" s="57">
        <v>20</v>
      </c>
      <c r="E9" s="13"/>
      <c r="F9" s="14">
        <v>8</v>
      </c>
      <c r="G9" s="13"/>
      <c r="H9" s="13"/>
      <c r="I9" s="13"/>
      <c r="J9" s="13"/>
      <c r="K9" s="13"/>
    </row>
    <row r="10" spans="1:12" ht="25.5" x14ac:dyDescent="0.2">
      <c r="A10" s="78">
        <v>3</v>
      </c>
      <c r="B10" s="21" t="s">
        <v>74</v>
      </c>
      <c r="C10" s="57" t="s">
        <v>16</v>
      </c>
      <c r="D10" s="57">
        <v>20</v>
      </c>
      <c r="E10" s="13"/>
      <c r="F10" s="14">
        <v>8</v>
      </c>
      <c r="G10" s="13"/>
      <c r="H10" s="13"/>
      <c r="I10" s="13"/>
      <c r="J10" s="13"/>
      <c r="K10" s="13"/>
    </row>
    <row r="11" spans="1:12" x14ac:dyDescent="0.2">
      <c r="A11" s="78">
        <v>4</v>
      </c>
      <c r="B11" s="21" t="s">
        <v>75</v>
      </c>
      <c r="C11" s="57" t="s">
        <v>16</v>
      </c>
      <c r="D11" s="57">
        <v>20</v>
      </c>
      <c r="E11" s="13"/>
      <c r="F11" s="14">
        <v>8</v>
      </c>
      <c r="G11" s="13"/>
      <c r="H11" s="13"/>
      <c r="I11" s="13"/>
      <c r="J11" s="13"/>
      <c r="K11" s="13"/>
    </row>
    <row r="12" spans="1:12" ht="25.5" x14ac:dyDescent="0.2">
      <c r="A12" s="78">
        <v>5</v>
      </c>
      <c r="B12" s="21" t="s">
        <v>76</v>
      </c>
      <c r="C12" s="57" t="s">
        <v>16</v>
      </c>
      <c r="D12" s="57">
        <v>3</v>
      </c>
      <c r="E12" s="13"/>
      <c r="F12" s="14">
        <v>8</v>
      </c>
      <c r="G12" s="13"/>
      <c r="H12" s="13"/>
      <c r="I12" s="13"/>
      <c r="J12" s="13"/>
      <c r="K12" s="13"/>
    </row>
    <row r="13" spans="1:12" ht="15" x14ac:dyDescent="0.25">
      <c r="F13" s="25" t="s">
        <v>27</v>
      </c>
      <c r="G13" s="26">
        <f>SUM(G8:G12)</f>
        <v>0</v>
      </c>
      <c r="H13" s="26">
        <f>SUM(H8:H12)</f>
        <v>0</v>
      </c>
      <c r="I13" s="26">
        <f>SUM(I8:I12)</f>
        <v>0</v>
      </c>
    </row>
    <row r="15" spans="1:12" ht="12.75" customHeight="1" x14ac:dyDescent="0.25">
      <c r="B15" s="126" t="s">
        <v>28</v>
      </c>
      <c r="C15" s="126"/>
      <c r="D15" s="126"/>
      <c r="E15" s="126"/>
      <c r="F15" s="126"/>
      <c r="G15" s="126"/>
      <c r="H15" s="126"/>
      <c r="I15" s="126"/>
      <c r="J15" s="126"/>
      <c r="K15" s="126"/>
      <c r="L15" s="29"/>
    </row>
    <row r="16" spans="1:12" s="79" customFormat="1" ht="12.75" customHeight="1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s="79" customFormat="1" ht="32.25" customHeight="1" x14ac:dyDescent="0.25">
      <c r="A17" s="129" t="s">
        <v>29</v>
      </c>
      <c r="B17" s="129"/>
      <c r="C17" s="127">
        <f>ROUND(SUM(I8:I12),5)</f>
        <v>0</v>
      </c>
      <c r="D17" s="127"/>
      <c r="E17" s="29"/>
      <c r="F17" s="29"/>
      <c r="G17" s="29"/>
      <c r="H17" s="29"/>
      <c r="I17" s="29"/>
      <c r="J17" s="29"/>
      <c r="K17" s="29"/>
      <c r="L17" s="29"/>
    </row>
    <row r="18" spans="1:12" s="79" customFormat="1" ht="12.75" customHeight="1" x14ac:dyDescent="0.25">
      <c r="A18" s="80"/>
      <c r="B18" s="50"/>
      <c r="C18" s="50"/>
      <c r="D18" s="50"/>
      <c r="E18" s="29"/>
      <c r="F18" s="29"/>
      <c r="G18" s="29"/>
      <c r="H18" s="29"/>
      <c r="I18" s="29"/>
      <c r="J18" s="29"/>
      <c r="K18" s="29"/>
      <c r="L18" s="29"/>
    </row>
    <row r="19" spans="1:12" s="79" customFormat="1" ht="77.25" customHeight="1" x14ac:dyDescent="0.25">
      <c r="A19" s="129" t="s">
        <v>30</v>
      </c>
      <c r="B19" s="129"/>
      <c r="C19" s="123">
        <f>(C17*30%)+C17</f>
        <v>0</v>
      </c>
      <c r="D19" s="123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ht="75.75" customHeight="1" x14ac:dyDescent="0.2">
      <c r="A21" s="110" t="s">
        <v>31</v>
      </c>
      <c r="B21" s="110"/>
      <c r="C21" s="110" t="s">
        <v>32</v>
      </c>
      <c r="D21" s="110"/>
      <c r="G21" s="111"/>
      <c r="H21" s="111"/>
      <c r="I21" s="111"/>
      <c r="J21" s="111"/>
      <c r="K21" s="111"/>
      <c r="L21" s="24"/>
    </row>
    <row r="22" spans="1:12" ht="78" customHeight="1" x14ac:dyDescent="0.2">
      <c r="A22" s="124" t="s">
        <v>77</v>
      </c>
      <c r="B22" s="124"/>
      <c r="C22" s="113"/>
      <c r="D22" s="113"/>
      <c r="E22" s="70"/>
      <c r="F22" s="70"/>
      <c r="G22" s="70"/>
      <c r="H22" s="70"/>
      <c r="I22" s="70"/>
      <c r="J22" s="70"/>
      <c r="K22" s="70"/>
      <c r="L22" s="70"/>
    </row>
    <row r="23" spans="1:12" ht="12.75" customHeight="1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</row>
    <row r="24" spans="1:12" ht="12.75" customHeight="1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</row>
    <row r="25" spans="1:12" ht="15.75" x14ac:dyDescent="0.25">
      <c r="B25" s="71"/>
      <c r="C25" s="35"/>
      <c r="D25" s="35"/>
      <c r="E25" s="35"/>
      <c r="F25" s="35"/>
      <c r="G25" s="35"/>
      <c r="H25" s="35"/>
      <c r="I25" s="35"/>
      <c r="J25" s="35"/>
      <c r="K25" s="35"/>
      <c r="L25" s="35"/>
    </row>
    <row r="26" spans="1:12" ht="15.75" x14ac:dyDescent="0.25">
      <c r="B26" s="71"/>
      <c r="C26" s="81"/>
      <c r="D26" s="81"/>
      <c r="E26" s="81"/>
      <c r="F26" s="81"/>
      <c r="G26" s="74"/>
      <c r="H26" s="82"/>
      <c r="I26" s="82"/>
      <c r="J26" s="82"/>
      <c r="K26" s="82"/>
      <c r="L26" s="75"/>
    </row>
    <row r="27" spans="1:12" ht="15" x14ac:dyDescent="0.25">
      <c r="B27" s="71"/>
      <c r="C27" s="74"/>
      <c r="D27" s="74"/>
      <c r="E27" s="74"/>
      <c r="F27" s="74"/>
      <c r="G27" s="74"/>
      <c r="H27" s="74"/>
      <c r="I27" s="74"/>
      <c r="J27" s="74"/>
      <c r="K27" s="74"/>
    </row>
    <row r="28" spans="1:12" ht="15" x14ac:dyDescent="0.25"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5"/>
    </row>
    <row r="29" spans="1:12" ht="15" x14ac:dyDescent="0.25">
      <c r="B29" s="72"/>
      <c r="C29" s="72"/>
      <c r="D29" s="72"/>
      <c r="E29" s="72"/>
      <c r="F29" s="72"/>
      <c r="G29" s="72"/>
      <c r="H29" s="72"/>
      <c r="I29" s="72"/>
      <c r="J29" s="72"/>
      <c r="K29" s="72"/>
    </row>
    <row r="30" spans="1:12" ht="15" x14ac:dyDescent="0.25">
      <c r="B30" s="71"/>
      <c r="C30" s="74"/>
      <c r="D30" s="74"/>
      <c r="E30" s="74"/>
      <c r="F30" s="74"/>
      <c r="G30" s="74"/>
      <c r="H30" s="74"/>
      <c r="I30" s="74"/>
      <c r="J30" s="74"/>
      <c r="K30" s="74"/>
    </row>
    <row r="31" spans="1:12" ht="15" x14ac:dyDescent="0.25">
      <c r="B31" s="71"/>
      <c r="C31" s="74"/>
      <c r="D31" s="74"/>
      <c r="E31" s="74"/>
      <c r="F31" s="74"/>
      <c r="G31" s="74"/>
      <c r="H31" s="74"/>
      <c r="I31" s="74"/>
      <c r="J31" s="74"/>
      <c r="K31" s="74"/>
    </row>
    <row r="32" spans="1:12" ht="15" x14ac:dyDescent="0.25">
      <c r="B32" s="71"/>
      <c r="C32" s="74"/>
      <c r="D32" s="74"/>
      <c r="E32" s="74"/>
      <c r="F32" s="74"/>
      <c r="G32" s="74"/>
      <c r="H32" s="74"/>
      <c r="I32" s="74"/>
      <c r="J32" s="74"/>
      <c r="K32" s="74"/>
    </row>
    <row r="33" spans="2:12" ht="15" x14ac:dyDescent="0.25">
      <c r="B33" s="71"/>
      <c r="C33" s="74"/>
      <c r="D33" s="74"/>
      <c r="E33" s="74"/>
      <c r="F33" s="74"/>
      <c r="G33" s="74"/>
      <c r="H33" s="74"/>
      <c r="I33" s="74"/>
      <c r="J33" s="74"/>
      <c r="K33" s="74"/>
    </row>
    <row r="34" spans="2:12" ht="15" x14ac:dyDescent="0.25">
      <c r="B34" s="71"/>
      <c r="C34" s="74"/>
      <c r="D34" s="74"/>
      <c r="E34" s="74"/>
      <c r="F34" s="74"/>
      <c r="G34" s="74"/>
      <c r="H34" s="74"/>
      <c r="I34" s="74"/>
      <c r="J34" s="74"/>
      <c r="K34" s="74"/>
    </row>
    <row r="35" spans="2:12" ht="15" x14ac:dyDescent="0.25">
      <c r="B35" s="71"/>
      <c r="C35" s="74"/>
      <c r="D35" s="74"/>
      <c r="E35" s="74"/>
      <c r="F35" s="74"/>
      <c r="G35" s="74"/>
      <c r="H35" s="74"/>
      <c r="I35" s="74"/>
      <c r="J35" s="74"/>
      <c r="K35" s="74"/>
    </row>
    <row r="36" spans="2:12" ht="15" x14ac:dyDescent="0.25">
      <c r="B36" s="71"/>
      <c r="C36" s="74"/>
      <c r="D36" s="74"/>
      <c r="E36" s="74"/>
      <c r="F36" s="74"/>
      <c r="G36" s="74"/>
      <c r="H36" s="74"/>
      <c r="I36" s="74"/>
      <c r="J36" s="74"/>
      <c r="K36" s="74"/>
    </row>
    <row r="37" spans="2:12" ht="15" x14ac:dyDescent="0.25">
      <c r="B37" s="71"/>
      <c r="C37" s="74"/>
      <c r="D37" s="74"/>
      <c r="E37" s="74"/>
      <c r="F37" s="74"/>
      <c r="G37" s="74"/>
      <c r="H37" s="74"/>
      <c r="I37" s="74"/>
      <c r="J37" s="74"/>
      <c r="K37" s="74"/>
    </row>
    <row r="40" spans="2:12" ht="12.75" customHeight="1" x14ac:dyDescent="0.2">
      <c r="G40" s="75"/>
      <c r="H40" s="75"/>
      <c r="I40" s="75"/>
      <c r="J40" s="75"/>
      <c r="K40" s="75"/>
      <c r="L40" s="75"/>
    </row>
  </sheetData>
  <mergeCells count="14">
    <mergeCell ref="A22:B22"/>
    <mergeCell ref="C22:D22"/>
    <mergeCell ref="A1:C1"/>
    <mergeCell ref="J1:K1"/>
    <mergeCell ref="C2:F2"/>
    <mergeCell ref="B4:K4"/>
    <mergeCell ref="B15:K15"/>
    <mergeCell ref="A17:B17"/>
    <mergeCell ref="C17:D17"/>
    <mergeCell ref="A19:B19"/>
    <mergeCell ref="C19:D19"/>
    <mergeCell ref="A21:B21"/>
    <mergeCell ref="C21:D21"/>
    <mergeCell ref="G21:K21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DB36B-5957-427A-B376-7CBDC18598A3}">
  <dimension ref="A1:L31"/>
  <sheetViews>
    <sheetView workbookViewId="0"/>
  </sheetViews>
  <sheetFormatPr defaultRowHeight="14.25" x14ac:dyDescent="0.2"/>
  <cols>
    <col min="1" max="1" width="4.625" customWidth="1"/>
    <col min="2" max="2" width="20.75" customWidth="1"/>
    <col min="3" max="3" width="8.5" customWidth="1"/>
    <col min="4" max="4" width="5.75" customWidth="1"/>
    <col min="5" max="9" width="10.75" customWidth="1"/>
    <col min="10" max="10" width="14.625" customWidth="1"/>
    <col min="11" max="11" width="14.12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78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79</v>
      </c>
      <c r="C4" s="125"/>
      <c r="D4" s="125"/>
      <c r="E4" s="125"/>
      <c r="F4" s="125"/>
      <c r="G4" s="125"/>
      <c r="H4" s="125"/>
      <c r="I4" s="125"/>
      <c r="J4" s="125"/>
      <c r="K4" s="125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x14ac:dyDescent="0.2">
      <c r="A8" s="9">
        <v>1</v>
      </c>
      <c r="B8" s="10" t="s">
        <v>80</v>
      </c>
      <c r="C8" s="11" t="s">
        <v>16</v>
      </c>
      <c r="D8" s="11">
        <v>100</v>
      </c>
      <c r="E8" s="13"/>
      <c r="F8" s="14">
        <v>8</v>
      </c>
      <c r="G8" s="13"/>
      <c r="H8" s="13"/>
      <c r="I8" s="13"/>
      <c r="J8" s="13"/>
      <c r="K8" s="13"/>
    </row>
    <row r="9" spans="1:12" x14ac:dyDescent="0.2">
      <c r="A9" s="9">
        <v>2</v>
      </c>
      <c r="B9" s="10" t="s">
        <v>81</v>
      </c>
      <c r="C9" s="11" t="s">
        <v>16</v>
      </c>
      <c r="D9" s="11">
        <v>100</v>
      </c>
      <c r="E9" s="13"/>
      <c r="F9" s="14">
        <v>8</v>
      </c>
      <c r="G9" s="13"/>
      <c r="H9" s="13"/>
      <c r="I9" s="13"/>
      <c r="J9" s="13"/>
      <c r="K9" s="13"/>
    </row>
    <row r="10" spans="1:12" x14ac:dyDescent="0.2">
      <c r="A10" s="9">
        <v>3</v>
      </c>
      <c r="B10" s="10" t="s">
        <v>82</v>
      </c>
      <c r="C10" s="11" t="s">
        <v>16</v>
      </c>
      <c r="D10" s="11">
        <v>100</v>
      </c>
      <c r="E10" s="13"/>
      <c r="F10" s="14">
        <v>8</v>
      </c>
      <c r="G10" s="13"/>
      <c r="H10" s="13"/>
      <c r="I10" s="13"/>
      <c r="J10" s="13"/>
      <c r="K10" s="13"/>
    </row>
    <row r="11" spans="1:12" ht="25.5" x14ac:dyDescent="0.2">
      <c r="A11" s="15">
        <v>4</v>
      </c>
      <c r="B11" s="16" t="s">
        <v>83</v>
      </c>
      <c r="C11" s="19" t="s">
        <v>16</v>
      </c>
      <c r="D11" s="19">
        <v>100</v>
      </c>
      <c r="E11" s="18"/>
      <c r="F11" s="14">
        <v>8</v>
      </c>
      <c r="G11" s="13"/>
      <c r="H11" s="13"/>
      <c r="I11" s="13"/>
      <c r="J11" s="18"/>
      <c r="K11" s="18"/>
    </row>
    <row r="12" spans="1:12" ht="25.5" x14ac:dyDescent="0.2">
      <c r="A12" s="9">
        <v>5</v>
      </c>
      <c r="B12" s="21" t="s">
        <v>84</v>
      </c>
      <c r="C12" s="11" t="s">
        <v>16</v>
      </c>
      <c r="D12" s="11">
        <v>100</v>
      </c>
      <c r="E12" s="13"/>
      <c r="F12" s="14">
        <v>8</v>
      </c>
      <c r="G12" s="13"/>
      <c r="H12" s="13"/>
      <c r="I12" s="13"/>
      <c r="J12" s="13"/>
      <c r="K12" s="13"/>
    </row>
    <row r="13" spans="1:12" x14ac:dyDescent="0.2">
      <c r="B13" s="31"/>
      <c r="C13" s="32"/>
      <c r="D13" s="32"/>
      <c r="E13" s="24"/>
      <c r="F13" s="45" t="s">
        <v>27</v>
      </c>
      <c r="G13" s="46">
        <f>SUM(G8:G12)</f>
        <v>0</v>
      </c>
      <c r="H13" s="46">
        <f>SUM(H8:H12)</f>
        <v>0</v>
      </c>
      <c r="I13" s="46">
        <f>SUM(I8:I12)</f>
        <v>0</v>
      </c>
      <c r="J13" s="24"/>
      <c r="K13" s="24"/>
    </row>
    <row r="14" spans="1:12" x14ac:dyDescent="0.2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</row>
    <row r="15" spans="1:12" ht="12.75" customHeight="1" x14ac:dyDescent="0.2"/>
    <row r="16" spans="1:12" ht="12.75" customHeight="1" x14ac:dyDescent="0.25">
      <c r="B16" s="126" t="s">
        <v>28</v>
      </c>
      <c r="C16" s="126"/>
      <c r="D16" s="126"/>
      <c r="E16" s="126"/>
      <c r="F16" s="126"/>
      <c r="G16" s="126"/>
      <c r="H16" s="126"/>
      <c r="I16" s="126"/>
      <c r="J16" s="126"/>
      <c r="K16" s="126"/>
      <c r="L16" s="29"/>
    </row>
    <row r="17" spans="1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ht="36.75" customHeight="1" x14ac:dyDescent="0.25">
      <c r="A18" s="120" t="s">
        <v>29</v>
      </c>
      <c r="B18" s="120"/>
      <c r="C18" s="127">
        <f>ROUND(SUM(I8:I12),5)</f>
        <v>0</v>
      </c>
      <c r="D18" s="127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A19" s="48"/>
      <c r="B19" s="49"/>
      <c r="C19" s="50"/>
      <c r="D19" s="50"/>
      <c r="E19" s="29"/>
      <c r="F19" s="29"/>
      <c r="G19" s="29"/>
      <c r="H19" s="29"/>
      <c r="I19" s="29"/>
      <c r="J19" s="29"/>
      <c r="K19" s="29"/>
      <c r="L19" s="29"/>
    </row>
    <row r="20" spans="1:12" ht="64.5" customHeight="1" x14ac:dyDescent="0.25">
      <c r="A20" s="120" t="s">
        <v>30</v>
      </c>
      <c r="B20" s="120"/>
      <c r="C20" s="123">
        <f>(C18*30%)+C18</f>
        <v>0</v>
      </c>
      <c r="D20" s="123"/>
      <c r="E20" s="29"/>
      <c r="F20" s="29"/>
      <c r="G20" s="29"/>
      <c r="H20" s="29"/>
      <c r="I20" s="29"/>
      <c r="J20" s="29"/>
      <c r="K20" s="29"/>
      <c r="L20" s="29"/>
    </row>
    <row r="21" spans="1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56"/>
      <c r="G22" s="111"/>
      <c r="H22" s="111"/>
      <c r="I22" s="111"/>
      <c r="J22" s="111"/>
      <c r="K22" s="111"/>
      <c r="L22" s="24"/>
    </row>
    <row r="23" spans="1:12" ht="15" x14ac:dyDescent="0.25">
      <c r="B23" s="71"/>
    </row>
    <row r="24" spans="1:12" ht="12.75" customHeight="1" x14ac:dyDescent="0.25">
      <c r="B24" s="71"/>
    </row>
    <row r="25" spans="1:12" ht="15" x14ac:dyDescent="0.25">
      <c r="B25" s="71"/>
      <c r="F25" s="75"/>
      <c r="G25" s="75"/>
      <c r="H25" s="75"/>
      <c r="I25" s="75"/>
      <c r="J25" s="75"/>
      <c r="K25" s="75"/>
      <c r="L25" s="75"/>
    </row>
    <row r="31" spans="1:12" ht="12.75" customHeight="1" x14ac:dyDescent="0.2">
      <c r="F31" s="75"/>
      <c r="G31" s="75"/>
      <c r="H31" s="75"/>
      <c r="I31" s="75"/>
      <c r="J31" s="75"/>
      <c r="K31" s="75"/>
      <c r="L31" s="75"/>
    </row>
  </sheetData>
  <mergeCells count="11">
    <mergeCell ref="B16:K16"/>
    <mergeCell ref="A1:B1"/>
    <mergeCell ref="J1:K1"/>
    <mergeCell ref="C2:F2"/>
    <mergeCell ref="B4:K4"/>
    <mergeCell ref="A14:K14"/>
    <mergeCell ref="A18:B18"/>
    <mergeCell ref="C18:D18"/>
    <mergeCell ref="A20:B20"/>
    <mergeCell ref="C20:D20"/>
    <mergeCell ref="G22:K22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35054-8B8D-460F-A4B1-7F879A81869F}">
  <dimension ref="A1:L30"/>
  <sheetViews>
    <sheetView workbookViewId="0"/>
  </sheetViews>
  <sheetFormatPr defaultRowHeight="14.25" x14ac:dyDescent="0.2"/>
  <cols>
    <col min="1" max="1" width="4.625" customWidth="1"/>
    <col min="2" max="2" width="18.25" customWidth="1"/>
    <col min="3" max="3" width="8.5" customWidth="1"/>
    <col min="4" max="4" width="5.75" customWidth="1"/>
    <col min="5" max="9" width="10.75" customWidth="1"/>
    <col min="10" max="10" width="14.625" customWidth="1"/>
    <col min="11" max="11" width="14.12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85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86</v>
      </c>
      <c r="C4" s="125"/>
      <c r="D4" s="125"/>
      <c r="E4" s="125"/>
      <c r="F4" s="125"/>
      <c r="G4" s="125"/>
      <c r="H4" s="125"/>
      <c r="I4" s="125"/>
      <c r="J4" s="125"/>
      <c r="K4" s="125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15" x14ac:dyDescent="0.25">
      <c r="A8" s="83">
        <v>1</v>
      </c>
      <c r="B8" s="42" t="s">
        <v>80</v>
      </c>
      <c r="C8" s="54" t="s">
        <v>16</v>
      </c>
      <c r="D8" s="54">
        <v>50</v>
      </c>
      <c r="E8" s="84"/>
      <c r="F8" s="14">
        <v>8</v>
      </c>
      <c r="G8" s="84"/>
      <c r="H8" s="84"/>
      <c r="I8" s="84"/>
      <c r="J8" s="84"/>
      <c r="K8" s="84"/>
    </row>
    <row r="9" spans="1:12" ht="30" x14ac:dyDescent="0.25">
      <c r="A9" s="83">
        <v>2</v>
      </c>
      <c r="B9" s="42" t="s">
        <v>81</v>
      </c>
      <c r="C9" s="54" t="s">
        <v>16</v>
      </c>
      <c r="D9" s="54">
        <v>50</v>
      </c>
      <c r="E9" s="84"/>
      <c r="F9" s="14">
        <v>8</v>
      </c>
      <c r="G9" s="84"/>
      <c r="H9" s="84"/>
      <c r="I9" s="84"/>
      <c r="J9" s="84"/>
      <c r="K9" s="84"/>
    </row>
    <row r="10" spans="1:12" ht="15" x14ac:dyDescent="0.25">
      <c r="A10" s="83">
        <v>3</v>
      </c>
      <c r="B10" s="42" t="s">
        <v>87</v>
      </c>
      <c r="C10" s="54" t="s">
        <v>16</v>
      </c>
      <c r="D10" s="54">
        <v>50</v>
      </c>
      <c r="E10" s="84"/>
      <c r="F10" s="14">
        <v>8</v>
      </c>
      <c r="G10" s="84"/>
      <c r="H10" s="84"/>
      <c r="I10" s="84"/>
      <c r="J10" s="84"/>
      <c r="K10" s="84"/>
    </row>
    <row r="11" spans="1:12" ht="69.599999999999994" customHeight="1" x14ac:dyDescent="0.25">
      <c r="A11" s="85">
        <v>4</v>
      </c>
      <c r="B11" s="42" t="s">
        <v>88</v>
      </c>
      <c r="C11" s="54" t="s">
        <v>16</v>
      </c>
      <c r="D11" s="54">
        <v>50</v>
      </c>
      <c r="E11" s="13"/>
      <c r="F11" s="14">
        <v>8</v>
      </c>
      <c r="G11" s="84"/>
      <c r="H11" s="84"/>
      <c r="I11" s="84"/>
      <c r="J11" s="13"/>
      <c r="K11" s="13"/>
    </row>
    <row r="12" spans="1:12" x14ac:dyDescent="0.2">
      <c r="B12" s="31"/>
      <c r="C12" s="32"/>
      <c r="D12" s="32"/>
      <c r="E12" s="24"/>
      <c r="F12" s="45" t="s">
        <v>27</v>
      </c>
      <c r="G12" s="46">
        <f>SUM(G8:G11)</f>
        <v>0</v>
      </c>
      <c r="H12" s="46">
        <f>SUM(H8:H11)</f>
        <v>0</v>
      </c>
      <c r="I12" s="46">
        <f>SUM(I8:I11)</f>
        <v>0</v>
      </c>
      <c r="J12" s="24"/>
      <c r="K12" s="24"/>
    </row>
    <row r="13" spans="1:12" x14ac:dyDescent="0.2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</row>
    <row r="14" spans="1:12" ht="12.75" customHeight="1" x14ac:dyDescent="0.2"/>
    <row r="15" spans="1:12" ht="12.75" customHeight="1" x14ac:dyDescent="0.25">
      <c r="B15" s="126" t="s">
        <v>28</v>
      </c>
      <c r="C15" s="126"/>
      <c r="D15" s="126"/>
      <c r="E15" s="126"/>
      <c r="F15" s="126"/>
      <c r="G15" s="126"/>
      <c r="H15" s="126"/>
      <c r="I15" s="126"/>
      <c r="J15" s="126"/>
      <c r="K15" s="126"/>
      <c r="L15" s="29"/>
    </row>
    <row r="16" spans="1:12" ht="15.75" x14ac:dyDescent="0.25"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2" ht="36" customHeight="1" x14ac:dyDescent="0.25">
      <c r="A17" s="120" t="s">
        <v>29</v>
      </c>
      <c r="B17" s="120"/>
      <c r="C17" s="127">
        <f>ROUND(SUM(I8:I11),4)</f>
        <v>0</v>
      </c>
      <c r="D17" s="127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A18" s="48"/>
      <c r="B18" s="49"/>
      <c r="C18" s="50"/>
      <c r="D18" s="50"/>
      <c r="E18" s="29"/>
      <c r="F18" s="29"/>
      <c r="G18" s="29"/>
      <c r="H18" s="29"/>
      <c r="I18" s="29"/>
      <c r="J18" s="29"/>
      <c r="K18" s="29"/>
      <c r="L18" s="29"/>
    </row>
    <row r="19" spans="1:12" ht="95.25" customHeight="1" x14ac:dyDescent="0.25">
      <c r="A19" s="120" t="s">
        <v>30</v>
      </c>
      <c r="B19" s="120"/>
      <c r="C19" s="123">
        <f>(C17*30%)+C17</f>
        <v>0</v>
      </c>
      <c r="D19" s="123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1:12" ht="65.25" customHeight="1" x14ac:dyDescent="0.2">
      <c r="A21" s="110" t="s">
        <v>31</v>
      </c>
      <c r="B21" s="110"/>
      <c r="C21" s="110" t="s">
        <v>32</v>
      </c>
      <c r="D21" s="110"/>
      <c r="G21" s="111"/>
      <c r="H21" s="111"/>
      <c r="I21" s="111"/>
      <c r="J21" s="111"/>
      <c r="K21" s="111"/>
      <c r="L21" s="24"/>
    </row>
    <row r="22" spans="1:12" ht="63.75" customHeight="1" x14ac:dyDescent="0.2">
      <c r="A22" s="124" t="s">
        <v>89</v>
      </c>
      <c r="B22" s="124"/>
      <c r="C22" s="113"/>
      <c r="D22" s="113"/>
    </row>
    <row r="23" spans="1:12" ht="12.75" customHeight="1" x14ac:dyDescent="0.25">
      <c r="B23" s="71"/>
    </row>
    <row r="24" spans="1:12" ht="15" x14ac:dyDescent="0.25">
      <c r="B24" s="71"/>
      <c r="F24" s="75"/>
      <c r="G24" s="75"/>
      <c r="H24" s="75"/>
      <c r="I24" s="75"/>
      <c r="J24" s="75"/>
      <c r="K24" s="75"/>
      <c r="L24" s="75"/>
    </row>
    <row r="30" spans="1:12" ht="12.75" customHeight="1" x14ac:dyDescent="0.2">
      <c r="F30" s="75"/>
      <c r="G30" s="75"/>
      <c r="H30" s="75"/>
      <c r="I30" s="75"/>
      <c r="J30" s="75"/>
      <c r="K30" s="75"/>
      <c r="L30" s="75"/>
    </row>
  </sheetData>
  <mergeCells count="15">
    <mergeCell ref="B15:K15"/>
    <mergeCell ref="A1:B1"/>
    <mergeCell ref="J1:K1"/>
    <mergeCell ref="C2:F2"/>
    <mergeCell ref="B4:K4"/>
    <mergeCell ref="A13:K13"/>
    <mergeCell ref="G21:K21"/>
    <mergeCell ref="A22:B22"/>
    <mergeCell ref="C22:D22"/>
    <mergeCell ref="A17:B17"/>
    <mergeCell ref="C17:D17"/>
    <mergeCell ref="A19:B19"/>
    <mergeCell ref="C19:D19"/>
    <mergeCell ref="A21:B21"/>
    <mergeCell ref="C21:D21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78797-6A4B-40B8-A91E-BC75DBF1BB97}">
  <dimension ref="A1:L31"/>
  <sheetViews>
    <sheetView workbookViewId="0"/>
  </sheetViews>
  <sheetFormatPr defaultRowHeight="14.25" x14ac:dyDescent="0.2"/>
  <cols>
    <col min="1" max="1" width="4.625" customWidth="1"/>
    <col min="2" max="2" width="18.25" customWidth="1"/>
    <col min="3" max="3" width="8.5" customWidth="1"/>
    <col min="4" max="4" width="5.75" customWidth="1"/>
    <col min="5" max="9" width="10.75" customWidth="1"/>
    <col min="10" max="10" width="14.625" customWidth="1"/>
    <col min="11" max="11" width="14.12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90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91</v>
      </c>
      <c r="C4" s="125"/>
      <c r="D4" s="125"/>
      <c r="E4" s="125"/>
      <c r="F4" s="125"/>
      <c r="G4" s="125"/>
      <c r="H4" s="125"/>
      <c r="I4" s="125"/>
      <c r="J4" s="125"/>
      <c r="K4" s="125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8.25" x14ac:dyDescent="0.2">
      <c r="A8" s="9">
        <v>1</v>
      </c>
      <c r="B8" s="10" t="s">
        <v>92</v>
      </c>
      <c r="C8" s="11" t="s">
        <v>16</v>
      </c>
      <c r="D8" s="11">
        <v>15</v>
      </c>
      <c r="E8" s="13"/>
      <c r="F8" s="14">
        <v>8</v>
      </c>
      <c r="G8" s="13"/>
      <c r="H8" s="13"/>
      <c r="I8" s="13"/>
      <c r="J8" s="13"/>
      <c r="K8" s="13"/>
    </row>
    <row r="9" spans="1:12" ht="25.5" x14ac:dyDescent="0.2">
      <c r="A9" s="9">
        <v>2</v>
      </c>
      <c r="B9" s="10" t="s">
        <v>93</v>
      </c>
      <c r="C9" s="11" t="s">
        <v>16</v>
      </c>
      <c r="D9" s="11">
        <v>5</v>
      </c>
      <c r="E9" s="13"/>
      <c r="F9" s="14">
        <v>8</v>
      </c>
      <c r="G9" s="13"/>
      <c r="H9" s="13"/>
      <c r="I9" s="13"/>
      <c r="J9" s="13"/>
      <c r="K9" s="13"/>
    </row>
    <row r="10" spans="1:12" x14ac:dyDescent="0.2">
      <c r="A10" s="9">
        <v>3</v>
      </c>
      <c r="B10" s="10" t="s">
        <v>94</v>
      </c>
      <c r="C10" s="11" t="s">
        <v>16</v>
      </c>
      <c r="D10" s="11">
        <v>5</v>
      </c>
      <c r="E10" s="13"/>
      <c r="F10" s="14">
        <v>8</v>
      </c>
      <c r="G10" s="13"/>
      <c r="H10" s="13"/>
      <c r="I10" s="13"/>
      <c r="J10" s="13"/>
      <c r="K10" s="13"/>
    </row>
    <row r="11" spans="1:12" ht="38.25" x14ac:dyDescent="0.2">
      <c r="A11" s="9">
        <v>4</v>
      </c>
      <c r="B11" s="10" t="s">
        <v>95</v>
      </c>
      <c r="C11" s="11" t="s">
        <v>16</v>
      </c>
      <c r="D11" s="11">
        <v>30</v>
      </c>
      <c r="E11" s="13"/>
      <c r="F11" s="14">
        <v>8</v>
      </c>
      <c r="G11" s="13"/>
      <c r="H11" s="13"/>
      <c r="I11" s="13"/>
      <c r="J11" s="13"/>
      <c r="K11" s="13"/>
    </row>
    <row r="12" spans="1:12" ht="25.5" x14ac:dyDescent="0.2">
      <c r="A12" s="9">
        <v>5</v>
      </c>
      <c r="B12" s="10" t="s">
        <v>96</v>
      </c>
      <c r="C12" s="11" t="s">
        <v>16</v>
      </c>
      <c r="D12" s="11">
        <v>30</v>
      </c>
      <c r="E12" s="13"/>
      <c r="F12" s="14">
        <v>8</v>
      </c>
      <c r="G12" s="13"/>
      <c r="H12" s="13"/>
      <c r="I12" s="13"/>
      <c r="J12" s="13"/>
      <c r="K12" s="13"/>
    </row>
    <row r="13" spans="1:12" x14ac:dyDescent="0.2">
      <c r="B13" s="31"/>
      <c r="C13" s="32"/>
      <c r="D13" s="32"/>
      <c r="E13" s="24"/>
      <c r="F13" s="9" t="s">
        <v>27</v>
      </c>
      <c r="G13" s="13">
        <f>SUM(G8:G12)</f>
        <v>0</v>
      </c>
      <c r="H13" s="13">
        <f>SUM(H8:H12)</f>
        <v>0</v>
      </c>
      <c r="I13" s="13">
        <f>SUM(I8:I12)</f>
        <v>0</v>
      </c>
      <c r="J13" s="24"/>
      <c r="K13" s="24"/>
    </row>
    <row r="14" spans="1:12" x14ac:dyDescent="0.2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</row>
    <row r="15" spans="1:12" ht="12.75" customHeight="1" x14ac:dyDescent="0.2"/>
    <row r="16" spans="1:12" ht="12.75" customHeight="1" x14ac:dyDescent="0.25">
      <c r="B16" s="126" t="s">
        <v>28</v>
      </c>
      <c r="C16" s="126"/>
      <c r="D16" s="126"/>
      <c r="E16" s="126"/>
      <c r="F16" s="126"/>
      <c r="G16" s="126"/>
      <c r="H16" s="126"/>
      <c r="I16" s="126"/>
      <c r="J16" s="126"/>
      <c r="K16" s="126"/>
      <c r="L16" s="29"/>
    </row>
    <row r="17" spans="1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1:12" ht="37.5" customHeight="1" x14ac:dyDescent="0.25">
      <c r="A18" s="120" t="s">
        <v>29</v>
      </c>
      <c r="B18" s="120"/>
      <c r="C18" s="127">
        <f>ROUND(SUM(I8:I12),5)</f>
        <v>0</v>
      </c>
      <c r="D18" s="127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A19" s="48"/>
      <c r="B19" s="50"/>
      <c r="C19" s="50"/>
      <c r="D19" s="50"/>
      <c r="E19" s="29"/>
      <c r="F19" s="29"/>
      <c r="G19" s="29"/>
      <c r="H19" s="29"/>
      <c r="I19" s="29"/>
      <c r="J19" s="29"/>
      <c r="K19" s="29"/>
      <c r="L19" s="29"/>
    </row>
    <row r="20" spans="1:12" ht="91.5" customHeight="1" x14ac:dyDescent="0.25">
      <c r="A20" s="120" t="s">
        <v>30</v>
      </c>
      <c r="B20" s="120"/>
      <c r="C20" s="123">
        <f>(C18*30%)+C18</f>
        <v>0</v>
      </c>
      <c r="D20" s="123"/>
      <c r="E20" s="29"/>
      <c r="F20" s="29"/>
      <c r="G20" s="29"/>
      <c r="H20" s="29"/>
      <c r="I20" s="29"/>
      <c r="J20" s="29"/>
      <c r="K20" s="29"/>
      <c r="L20" s="29"/>
    </row>
    <row r="21" spans="1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56"/>
      <c r="G22" s="111"/>
      <c r="H22" s="111"/>
      <c r="I22" s="111"/>
      <c r="J22" s="111"/>
      <c r="K22" s="111"/>
      <c r="L22" s="24"/>
    </row>
    <row r="23" spans="1:12" ht="15" x14ac:dyDescent="0.25">
      <c r="B23" s="71"/>
    </row>
    <row r="24" spans="1:12" ht="12.75" customHeight="1" x14ac:dyDescent="0.25">
      <c r="B24" s="71"/>
    </row>
    <row r="25" spans="1:12" ht="15" x14ac:dyDescent="0.25">
      <c r="B25" s="71"/>
      <c r="F25" s="75"/>
      <c r="G25" s="75"/>
      <c r="H25" s="75"/>
      <c r="I25" s="75"/>
      <c r="J25" s="75"/>
      <c r="K25" s="75"/>
      <c r="L25" s="75"/>
    </row>
    <row r="31" spans="1:12" ht="12.75" customHeight="1" x14ac:dyDescent="0.2">
      <c r="F31" s="75"/>
      <c r="G31" s="75"/>
      <c r="H31" s="75"/>
      <c r="I31" s="75"/>
      <c r="J31" s="75"/>
      <c r="K31" s="75"/>
      <c r="L31" s="75"/>
    </row>
  </sheetData>
  <mergeCells count="11">
    <mergeCell ref="B16:K16"/>
    <mergeCell ref="A1:B1"/>
    <mergeCell ref="J1:K1"/>
    <mergeCell ref="C2:F2"/>
    <mergeCell ref="B4:K4"/>
    <mergeCell ref="A14:K14"/>
    <mergeCell ref="A18:B18"/>
    <mergeCell ref="C18:D18"/>
    <mergeCell ref="A20:B20"/>
    <mergeCell ref="C20:D20"/>
    <mergeCell ref="G22:K22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E207-9B26-4421-A005-6024B03A3C3A}">
  <dimension ref="A1:L20"/>
  <sheetViews>
    <sheetView workbookViewId="0"/>
  </sheetViews>
  <sheetFormatPr defaultRowHeight="14.25" x14ac:dyDescent="0.2"/>
  <cols>
    <col min="1" max="1" width="5.75" customWidth="1"/>
    <col min="2" max="2" width="14.875" customWidth="1"/>
    <col min="3" max="3" width="8.25" customWidth="1"/>
    <col min="4" max="6" width="10.75" customWidth="1"/>
    <col min="7" max="7" width="13.125" customWidth="1"/>
    <col min="8" max="8" width="12.75" customWidth="1"/>
    <col min="9" max="9" width="11.5" customWidth="1"/>
    <col min="10" max="10" width="11.625" customWidth="1"/>
    <col min="11" max="11" width="11.87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97</v>
      </c>
      <c r="C3" s="1"/>
      <c r="D3" s="1"/>
      <c r="E3" s="1"/>
      <c r="F3" s="1"/>
      <c r="G3" s="1"/>
      <c r="H3" s="1"/>
    </row>
    <row r="4" spans="1:12" x14ac:dyDescent="0.2">
      <c r="A4" s="1"/>
      <c r="B4" s="128" t="s">
        <v>98</v>
      </c>
      <c r="C4" s="128"/>
      <c r="D4" s="128"/>
      <c r="E4" s="128"/>
      <c r="F4" s="128"/>
      <c r="G4" s="128"/>
      <c r="H4" s="1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30" x14ac:dyDescent="0.25">
      <c r="A8" s="9">
        <v>1</v>
      </c>
      <c r="B8" s="42" t="s">
        <v>99</v>
      </c>
      <c r="C8" s="12" t="s">
        <v>16</v>
      </c>
      <c r="D8" s="12">
        <v>10</v>
      </c>
      <c r="E8" s="13"/>
      <c r="F8" s="14">
        <v>8</v>
      </c>
      <c r="G8" s="13"/>
      <c r="H8" s="13"/>
      <c r="I8" s="13"/>
      <c r="J8" s="13"/>
      <c r="K8" s="13"/>
    </row>
    <row r="9" spans="1:12" ht="30" x14ac:dyDescent="0.25">
      <c r="A9" s="9">
        <v>2</v>
      </c>
      <c r="B9" s="42" t="s">
        <v>100</v>
      </c>
      <c r="C9" s="12" t="s">
        <v>16</v>
      </c>
      <c r="D9" s="12">
        <v>10</v>
      </c>
      <c r="E9" s="13"/>
      <c r="F9" s="14">
        <v>8</v>
      </c>
      <c r="G9" s="13"/>
      <c r="H9" s="13"/>
      <c r="I9" s="13"/>
      <c r="J9" s="13"/>
      <c r="K9" s="13"/>
    </row>
    <row r="10" spans="1:12" ht="15" x14ac:dyDescent="0.25">
      <c r="A10" s="9">
        <v>3</v>
      </c>
      <c r="B10" s="42" t="s">
        <v>82</v>
      </c>
      <c r="C10" s="12" t="s">
        <v>16</v>
      </c>
      <c r="D10" s="12">
        <v>10</v>
      </c>
      <c r="E10" s="13"/>
      <c r="F10" s="14">
        <v>8</v>
      </c>
      <c r="G10" s="13"/>
      <c r="H10" s="13"/>
      <c r="I10" s="13"/>
      <c r="J10" s="13"/>
      <c r="K10" s="13"/>
    </row>
    <row r="11" spans="1:12" x14ac:dyDescent="0.2">
      <c r="B11" s="31"/>
      <c r="C11" s="32"/>
      <c r="D11" s="32"/>
      <c r="E11" s="24"/>
      <c r="F11" s="9" t="s">
        <v>27</v>
      </c>
      <c r="G11" s="13">
        <f>SUM(G8:G10)</f>
        <v>0</v>
      </c>
      <c r="H11" s="13">
        <f>SUM(H8:H10)</f>
        <v>0</v>
      </c>
      <c r="I11" s="13">
        <f>SUM(I8:I10)</f>
        <v>0</v>
      </c>
      <c r="J11" s="24"/>
      <c r="K11" s="24"/>
    </row>
    <row r="13" spans="1:12" ht="12.75" customHeight="1" x14ac:dyDescent="0.25">
      <c r="B13" s="126" t="s">
        <v>28</v>
      </c>
      <c r="C13" s="126"/>
      <c r="D13" s="126"/>
      <c r="E13" s="126"/>
      <c r="F13" s="126"/>
      <c r="G13" s="126"/>
      <c r="H13" s="126"/>
      <c r="I13" s="126"/>
      <c r="J13" s="126"/>
      <c r="K13" s="126"/>
      <c r="L13" s="29"/>
    </row>
    <row r="14" spans="1:12" ht="15.75" x14ac:dyDescent="0.25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ht="33" customHeight="1" x14ac:dyDescent="0.25">
      <c r="A15" s="120" t="s">
        <v>29</v>
      </c>
      <c r="B15" s="120"/>
      <c r="C15" s="127">
        <f>ROUND(SUM(I8:I10),3)</f>
        <v>0</v>
      </c>
      <c r="D15" s="127"/>
      <c r="E15" s="29"/>
      <c r="F15" s="29"/>
      <c r="G15" s="29"/>
      <c r="H15" s="29"/>
      <c r="I15" s="29"/>
      <c r="J15" s="29"/>
      <c r="K15" s="29"/>
      <c r="L15" s="29"/>
    </row>
    <row r="16" spans="1:12" ht="15.75" x14ac:dyDescent="0.25">
      <c r="A16" s="48"/>
      <c r="B16" s="49"/>
      <c r="C16" s="50"/>
      <c r="D16" s="50"/>
      <c r="E16" s="29"/>
      <c r="F16" s="29"/>
      <c r="G16" s="29"/>
      <c r="H16" s="29"/>
      <c r="I16" s="29"/>
      <c r="J16" s="29"/>
      <c r="K16" s="29"/>
      <c r="L16" s="29"/>
    </row>
    <row r="17" spans="1:12" ht="96" customHeight="1" x14ac:dyDescent="0.25">
      <c r="A17" s="120" t="s">
        <v>30</v>
      </c>
      <c r="B17" s="120"/>
      <c r="C17" s="123">
        <f>(C15*30%)+C15</f>
        <v>0</v>
      </c>
      <c r="D17" s="123"/>
      <c r="E17" s="29"/>
      <c r="F17" s="29"/>
      <c r="G17" s="29"/>
      <c r="H17" s="29"/>
      <c r="I17" s="29"/>
      <c r="J17" s="29"/>
      <c r="K17" s="29"/>
      <c r="L17" s="29"/>
    </row>
    <row r="18" spans="1:12" ht="15.75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63.75" customHeight="1" x14ac:dyDescent="0.2">
      <c r="A19" s="110" t="s">
        <v>31</v>
      </c>
      <c r="B19" s="110"/>
      <c r="C19" s="110" t="s">
        <v>32</v>
      </c>
      <c r="D19" s="110"/>
      <c r="G19" s="111"/>
      <c r="H19" s="111"/>
      <c r="I19" s="111"/>
      <c r="J19" s="111"/>
      <c r="K19" s="24"/>
      <c r="L19" s="24"/>
    </row>
    <row r="20" spans="1:12" ht="275.25" customHeight="1" x14ac:dyDescent="0.2">
      <c r="A20" s="124" t="s">
        <v>101</v>
      </c>
      <c r="B20" s="124"/>
      <c r="C20" s="113"/>
      <c r="D20" s="113"/>
    </row>
  </sheetData>
  <mergeCells count="14">
    <mergeCell ref="A20:B20"/>
    <mergeCell ref="C20:D20"/>
    <mergeCell ref="A1:B1"/>
    <mergeCell ref="J1:K1"/>
    <mergeCell ref="C2:F2"/>
    <mergeCell ref="B4:G4"/>
    <mergeCell ref="B13:K13"/>
    <mergeCell ref="A15:B15"/>
    <mergeCell ref="C15:D15"/>
    <mergeCell ref="A17:B17"/>
    <mergeCell ref="C17:D17"/>
    <mergeCell ref="A19:B19"/>
    <mergeCell ref="C19:D19"/>
    <mergeCell ref="G19:J19"/>
  </mergeCells>
  <pageMargins left="0.74803149606299213" right="0.74803149606299213" top="1.2795275590551181" bottom="1.2795275590551181" header="0.98385826771653495" footer="0.98385826771653495"/>
  <pageSetup paperSize="0" scale="97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20070-28E4-4111-9758-4472417623A2}">
  <dimension ref="A1:L35"/>
  <sheetViews>
    <sheetView workbookViewId="0"/>
  </sheetViews>
  <sheetFormatPr defaultRowHeight="14.25" x14ac:dyDescent="0.2"/>
  <cols>
    <col min="1" max="1" width="4" customWidth="1"/>
    <col min="2" max="2" width="18.75" customWidth="1"/>
    <col min="3" max="3" width="6.125" customWidth="1"/>
    <col min="4" max="4" width="5" customWidth="1"/>
    <col min="5" max="9" width="10.75" customWidth="1"/>
    <col min="10" max="10" width="14" customWidth="1"/>
    <col min="11" max="11" width="15.7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102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103</v>
      </c>
      <c r="C4" s="125"/>
      <c r="D4" s="125"/>
      <c r="E4" s="125"/>
      <c r="F4" s="125"/>
      <c r="G4" s="125"/>
      <c r="H4" s="125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x14ac:dyDescent="0.2">
      <c r="A8" s="9">
        <v>1</v>
      </c>
      <c r="B8" s="86" t="s">
        <v>99</v>
      </c>
      <c r="C8" s="11" t="s">
        <v>16</v>
      </c>
      <c r="D8" s="11">
        <v>5</v>
      </c>
      <c r="E8" s="84"/>
      <c r="F8" s="14">
        <v>8</v>
      </c>
      <c r="G8" s="84"/>
      <c r="H8" s="84"/>
      <c r="I8" s="84"/>
      <c r="J8" s="84"/>
      <c r="K8" s="84"/>
    </row>
    <row r="9" spans="1:12" x14ac:dyDescent="0.2">
      <c r="A9" s="9">
        <v>2</v>
      </c>
      <c r="B9" s="87" t="s">
        <v>100</v>
      </c>
      <c r="C9" s="11" t="s">
        <v>16</v>
      </c>
      <c r="D9" s="11">
        <v>5</v>
      </c>
      <c r="E9" s="13"/>
      <c r="F9" s="14">
        <v>8</v>
      </c>
      <c r="G9" s="84"/>
      <c r="H9" s="84"/>
      <c r="I9" s="84"/>
      <c r="J9" s="13"/>
      <c r="K9" s="13"/>
    </row>
    <row r="10" spans="1:12" x14ac:dyDescent="0.2">
      <c r="A10" s="9">
        <v>3</v>
      </c>
      <c r="B10" s="87" t="s">
        <v>104</v>
      </c>
      <c r="C10" s="11" t="s">
        <v>16</v>
      </c>
      <c r="D10" s="11">
        <v>5</v>
      </c>
      <c r="E10" s="13"/>
      <c r="F10" s="14">
        <v>8</v>
      </c>
      <c r="G10" s="84"/>
      <c r="H10" s="84"/>
      <c r="I10" s="84"/>
      <c r="J10" s="13"/>
      <c r="K10" s="13"/>
    </row>
    <row r="11" spans="1:12" ht="24.6" customHeight="1" x14ac:dyDescent="0.2">
      <c r="B11" s="31"/>
      <c r="C11" s="32"/>
      <c r="D11" s="32"/>
      <c r="E11" s="24"/>
      <c r="F11" s="45" t="s">
        <v>27</v>
      </c>
      <c r="G11" s="46">
        <f>SUM(G8:G10)</f>
        <v>0</v>
      </c>
      <c r="H11" s="46">
        <f>SUM(H8:H10)</f>
        <v>0</v>
      </c>
      <c r="I11" s="46">
        <f>SUM(I8:I10)</f>
        <v>0</v>
      </c>
      <c r="J11" s="24"/>
      <c r="K11" s="24"/>
    </row>
    <row r="13" spans="1:12" ht="12.75" customHeight="1" x14ac:dyDescent="0.25">
      <c r="B13" s="126" t="s">
        <v>28</v>
      </c>
      <c r="C13" s="126"/>
      <c r="D13" s="126"/>
      <c r="E13" s="126"/>
      <c r="F13" s="126"/>
      <c r="G13" s="126"/>
      <c r="H13" s="126"/>
      <c r="I13" s="126"/>
      <c r="J13" s="126"/>
      <c r="K13" s="126"/>
      <c r="L13" s="29"/>
    </row>
    <row r="14" spans="1:12" ht="12.75" customHeight="1" x14ac:dyDescent="0.25"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ht="28.5" customHeight="1" x14ac:dyDescent="0.25">
      <c r="A15" s="120" t="s">
        <v>29</v>
      </c>
      <c r="B15" s="120"/>
      <c r="C15" s="127">
        <f>ROUND(SUM(I8:I10),3)</f>
        <v>0</v>
      </c>
      <c r="D15" s="127"/>
      <c r="E15" s="29"/>
      <c r="F15" s="29"/>
      <c r="G15" s="29"/>
      <c r="H15" s="29"/>
      <c r="I15" s="29"/>
      <c r="J15" s="29"/>
      <c r="K15" s="29"/>
      <c r="L15" s="29"/>
    </row>
    <row r="16" spans="1:12" ht="12.75" customHeight="1" x14ac:dyDescent="0.25">
      <c r="A16" s="48"/>
      <c r="B16" s="50"/>
      <c r="C16" s="50"/>
      <c r="D16" s="50"/>
      <c r="E16" s="29"/>
      <c r="F16" s="29"/>
      <c r="G16" s="29"/>
      <c r="H16" s="29"/>
      <c r="I16" s="29"/>
      <c r="J16" s="29"/>
      <c r="K16" s="29"/>
      <c r="L16" s="29"/>
    </row>
    <row r="17" spans="1:12" ht="92.25" customHeight="1" x14ac:dyDescent="0.25">
      <c r="A17" s="120" t="s">
        <v>30</v>
      </c>
      <c r="B17" s="120"/>
      <c r="C17" s="123">
        <f>(C15*30%)+C15</f>
        <v>0</v>
      </c>
      <c r="D17" s="123"/>
      <c r="E17" s="29"/>
      <c r="F17" s="29"/>
      <c r="G17" s="29"/>
      <c r="H17" s="29"/>
      <c r="I17" s="29"/>
      <c r="J17" s="29"/>
      <c r="K17" s="29"/>
      <c r="L17" s="29"/>
    </row>
    <row r="18" spans="1:12" ht="12.75" customHeight="1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15.75" x14ac:dyDescent="0.25">
      <c r="B19" s="56"/>
      <c r="G19" s="111"/>
      <c r="H19" s="111"/>
      <c r="I19" s="111"/>
      <c r="J19" s="111"/>
      <c r="K19" s="111"/>
      <c r="L19" s="24"/>
    </row>
    <row r="24" spans="1:12" ht="15.75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1:12" ht="15.75" x14ac:dyDescent="0.25">
      <c r="B25" s="35"/>
      <c r="C25" s="35"/>
      <c r="D25" s="35"/>
      <c r="E25" s="35"/>
      <c r="F25" s="35"/>
      <c r="G25" s="35"/>
      <c r="H25" s="35"/>
      <c r="I25" s="35"/>
      <c r="J25" s="35"/>
      <c r="K25" s="35"/>
    </row>
    <row r="26" spans="1:12" ht="15.75" x14ac:dyDescent="0.25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</row>
    <row r="27" spans="1:12" ht="15.75" x14ac:dyDescent="0.25"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</row>
    <row r="28" spans="1:12" ht="15.75" x14ac:dyDescent="0.25"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</row>
    <row r="29" spans="1:12" ht="12.75" customHeight="1" x14ac:dyDescent="0.25"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</row>
    <row r="30" spans="1:12" ht="15.75" x14ac:dyDescent="0.25"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</row>
    <row r="31" spans="1:12" ht="12.75" customHeight="1" x14ac:dyDescent="0.25"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</row>
    <row r="32" spans="1:12" ht="15.75" x14ac:dyDescent="0.25"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</row>
    <row r="33" spans="2:12" ht="15.75" x14ac:dyDescent="0.25">
      <c r="B33" s="35"/>
      <c r="C33" s="35"/>
      <c r="D33" s="35"/>
      <c r="E33" s="35"/>
      <c r="F33" s="35"/>
      <c r="G33" s="35"/>
      <c r="H33" s="35"/>
      <c r="I33" s="35"/>
      <c r="J33" s="35"/>
      <c r="K33" s="35"/>
    </row>
    <row r="34" spans="2:12" ht="15.75" x14ac:dyDescent="0.25">
      <c r="B34" s="35"/>
      <c r="C34" s="35"/>
      <c r="D34" s="35"/>
      <c r="E34" s="35"/>
      <c r="F34" s="35"/>
      <c r="G34" s="35"/>
      <c r="H34" s="35"/>
      <c r="I34" s="35"/>
      <c r="J34" s="35"/>
      <c r="K34" s="35"/>
    </row>
    <row r="35" spans="2:12" ht="12.75" customHeight="1" x14ac:dyDescent="0.2">
      <c r="G35" s="75"/>
      <c r="H35" s="75"/>
      <c r="I35" s="75"/>
      <c r="J35" s="75"/>
      <c r="K35" s="75"/>
      <c r="L35" s="75"/>
    </row>
  </sheetData>
  <mergeCells count="10">
    <mergeCell ref="A17:B17"/>
    <mergeCell ref="C17:D17"/>
    <mergeCell ref="G19:K19"/>
    <mergeCell ref="A1:B1"/>
    <mergeCell ref="J1:K1"/>
    <mergeCell ref="C2:F2"/>
    <mergeCell ref="B4:H4"/>
    <mergeCell ref="B13:K13"/>
    <mergeCell ref="A15:B15"/>
    <mergeCell ref="C15:D15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D70F-509B-47D0-8E94-A4802177E244}">
  <dimension ref="A1:L25"/>
  <sheetViews>
    <sheetView workbookViewId="0"/>
  </sheetViews>
  <sheetFormatPr defaultRowHeight="14.25" x14ac:dyDescent="0.2"/>
  <cols>
    <col min="1" max="1" width="4.375" customWidth="1"/>
    <col min="2" max="2" width="16.125" customWidth="1"/>
    <col min="3" max="3" width="6.625" customWidth="1"/>
    <col min="4" max="4" width="7.75" customWidth="1"/>
    <col min="5" max="9" width="10.75" customWidth="1"/>
    <col min="10" max="10" width="13.25" customWidth="1"/>
    <col min="11" max="11" width="16.875" customWidth="1"/>
    <col min="12" max="12" width="12.75" customWidth="1"/>
    <col min="13" max="13" width="9" customWidth="1"/>
  </cols>
  <sheetData>
    <row r="1" spans="1:11" x14ac:dyDescent="0.2">
      <c r="A1" s="111"/>
      <c r="B1" s="111"/>
      <c r="C1" s="111"/>
      <c r="D1" s="1"/>
      <c r="E1" s="1"/>
      <c r="F1" s="1"/>
      <c r="G1" s="1"/>
      <c r="H1" s="1"/>
      <c r="J1" s="114" t="s">
        <v>0</v>
      </c>
      <c r="K1" s="114"/>
    </row>
    <row r="2" spans="1:11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1" x14ac:dyDescent="0.2">
      <c r="A3" s="1"/>
      <c r="B3" s="2" t="s">
        <v>105</v>
      </c>
      <c r="C3" s="1"/>
      <c r="D3" s="1"/>
      <c r="E3" s="1"/>
      <c r="F3" s="1"/>
      <c r="G3" s="1"/>
      <c r="H3" s="1"/>
    </row>
    <row r="4" spans="1:11" ht="15.75" x14ac:dyDescent="0.25">
      <c r="A4" s="1"/>
      <c r="B4" s="125" t="s">
        <v>106</v>
      </c>
      <c r="C4" s="125"/>
      <c r="D4" s="125"/>
      <c r="E4" s="125"/>
      <c r="F4" s="125"/>
      <c r="G4" s="125"/>
      <c r="H4" s="125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1" ht="15" x14ac:dyDescent="0.25">
      <c r="A8" s="88">
        <v>1</v>
      </c>
      <c r="B8" s="42" t="s">
        <v>107</v>
      </c>
      <c r="C8" s="12" t="s">
        <v>16</v>
      </c>
      <c r="D8" s="12">
        <v>5</v>
      </c>
      <c r="E8" s="22"/>
      <c r="F8" s="62">
        <v>8</v>
      </c>
      <c r="G8" s="59"/>
      <c r="H8" s="59"/>
      <c r="I8" s="59"/>
      <c r="J8" s="22"/>
      <c r="K8" s="22"/>
    </row>
    <row r="9" spans="1:11" ht="15" x14ac:dyDescent="0.25">
      <c r="A9" s="88">
        <v>2</v>
      </c>
      <c r="B9" s="42" t="s">
        <v>108</v>
      </c>
      <c r="C9" s="12" t="s">
        <v>16</v>
      </c>
      <c r="D9" s="12">
        <v>5</v>
      </c>
      <c r="E9" s="22"/>
      <c r="F9" s="62">
        <v>8</v>
      </c>
      <c r="G9" s="59"/>
      <c r="H9" s="59"/>
      <c r="I9" s="59"/>
      <c r="J9" s="22"/>
      <c r="K9" s="22"/>
    </row>
    <row r="10" spans="1:11" ht="18.95" customHeight="1" x14ac:dyDescent="0.25">
      <c r="A10" s="89">
        <v>3</v>
      </c>
      <c r="B10" s="42" t="s">
        <v>109</v>
      </c>
      <c r="C10" s="12" t="s">
        <v>16</v>
      </c>
      <c r="D10" s="12">
        <v>5</v>
      </c>
      <c r="E10" s="13"/>
      <c r="F10" s="62">
        <v>8</v>
      </c>
      <c r="G10" s="59"/>
      <c r="H10" s="59"/>
      <c r="I10" s="59"/>
      <c r="J10" s="13"/>
      <c r="K10" s="13"/>
    </row>
    <row r="11" spans="1:11" ht="18.95" customHeight="1" x14ac:dyDescent="0.2">
      <c r="B11" s="90"/>
      <c r="C11" s="91"/>
      <c r="D11" s="92"/>
      <c r="E11" s="24"/>
      <c r="F11" s="9" t="s">
        <v>27</v>
      </c>
      <c r="G11" s="13">
        <f>SUM(G8:G10)</f>
        <v>0</v>
      </c>
      <c r="H11" s="13">
        <f>SUM(H8:H10)</f>
        <v>0</v>
      </c>
      <c r="I11" s="13">
        <f>SUM(I8:I10)</f>
        <v>0</v>
      </c>
      <c r="J11" s="24"/>
      <c r="K11" s="24"/>
    </row>
    <row r="12" spans="1:11" ht="18.95" customHeight="1" x14ac:dyDescent="0.2">
      <c r="B12" s="90"/>
      <c r="C12" s="91"/>
      <c r="D12" s="92"/>
      <c r="E12" s="24"/>
      <c r="F12" s="24"/>
      <c r="G12" s="24"/>
      <c r="H12" s="24"/>
      <c r="I12" s="24"/>
      <c r="J12" s="24"/>
      <c r="K12" s="24"/>
    </row>
    <row r="13" spans="1:11" ht="18.95" customHeight="1" x14ac:dyDescent="0.25">
      <c r="B13" s="126" t="s">
        <v>28</v>
      </c>
      <c r="C13" s="126"/>
      <c r="D13" s="126"/>
      <c r="E13" s="126"/>
      <c r="F13" s="126"/>
      <c r="G13" s="126"/>
      <c r="H13" s="126"/>
      <c r="I13" s="126"/>
      <c r="J13" s="126"/>
      <c r="K13" s="126"/>
    </row>
    <row r="14" spans="1:11" ht="36" customHeight="1" x14ac:dyDescent="0.25">
      <c r="A14" s="120" t="s">
        <v>29</v>
      </c>
      <c r="B14" s="120"/>
      <c r="C14" s="131">
        <f>ROUND(SUM(I8:I10),3)</f>
        <v>0</v>
      </c>
      <c r="D14" s="131"/>
      <c r="E14" s="24"/>
      <c r="F14" s="24"/>
      <c r="G14" s="24"/>
      <c r="H14" s="24"/>
      <c r="I14" s="24"/>
      <c r="J14" s="24"/>
      <c r="K14" s="24"/>
    </row>
    <row r="15" spans="1:11" ht="18.95" customHeight="1" x14ac:dyDescent="0.25">
      <c r="A15" s="48"/>
      <c r="B15" s="93"/>
      <c r="C15" s="39"/>
      <c r="D15" s="94"/>
      <c r="E15" s="24"/>
      <c r="F15" s="24"/>
      <c r="G15" s="24"/>
      <c r="H15" s="24"/>
      <c r="I15" s="24"/>
      <c r="J15" s="24"/>
      <c r="K15" s="24"/>
    </row>
    <row r="16" spans="1:11" ht="96.75" customHeight="1" x14ac:dyDescent="0.25">
      <c r="A16" s="120" t="s">
        <v>30</v>
      </c>
      <c r="B16" s="120"/>
      <c r="C16" s="130">
        <f>(C14*30%)+C14</f>
        <v>0</v>
      </c>
      <c r="D16" s="130"/>
      <c r="E16" s="24"/>
      <c r="F16" s="24"/>
      <c r="G16" s="24"/>
      <c r="H16" s="24"/>
      <c r="I16" s="24"/>
      <c r="J16" s="24"/>
      <c r="K16" s="24"/>
    </row>
    <row r="17" spans="2:12" ht="18.95" customHeight="1" x14ac:dyDescent="0.2">
      <c r="B17" s="90"/>
      <c r="C17" s="91"/>
      <c r="D17" s="92"/>
      <c r="E17" s="24"/>
      <c r="F17" s="24"/>
      <c r="G17" s="24"/>
      <c r="H17" s="24"/>
      <c r="I17" s="24"/>
      <c r="J17" s="24"/>
      <c r="K17" s="24"/>
    </row>
    <row r="18" spans="2:12" ht="18.95" customHeight="1" x14ac:dyDescent="0.2">
      <c r="B18" s="90"/>
      <c r="C18" s="91"/>
      <c r="D18" s="92"/>
      <c r="E18" s="24"/>
      <c r="F18" s="24"/>
      <c r="G18" s="24"/>
      <c r="H18" s="24"/>
      <c r="I18" s="24"/>
      <c r="J18" s="24"/>
      <c r="K18" s="24"/>
    </row>
    <row r="19" spans="2:12" ht="15.75" x14ac:dyDescent="0.25">
      <c r="B19" s="56"/>
      <c r="G19" s="111"/>
      <c r="H19" s="111"/>
      <c r="I19" s="111"/>
      <c r="J19" s="111"/>
      <c r="K19" s="111"/>
      <c r="L19" s="24"/>
    </row>
    <row r="25" spans="2:12" ht="12.75" customHeight="1" x14ac:dyDescent="0.2">
      <c r="F25" s="75"/>
      <c r="G25" s="75"/>
      <c r="H25" s="75"/>
      <c r="I25" s="75"/>
      <c r="J25" s="75"/>
      <c r="K25" s="75"/>
      <c r="L25" s="75"/>
    </row>
  </sheetData>
  <mergeCells count="10">
    <mergeCell ref="A16:B16"/>
    <mergeCell ref="C16:D16"/>
    <mergeCell ref="G19:K19"/>
    <mergeCell ref="A1:C1"/>
    <mergeCell ref="J1:K1"/>
    <mergeCell ref="C2:F2"/>
    <mergeCell ref="B4:H4"/>
    <mergeCell ref="B13:K13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20B9-3CD2-4B10-B607-0C3CB36001D0}">
  <dimension ref="A1:L27"/>
  <sheetViews>
    <sheetView workbookViewId="0"/>
  </sheetViews>
  <sheetFormatPr defaultRowHeight="14.25" x14ac:dyDescent="0.2"/>
  <cols>
    <col min="1" max="1" width="3" customWidth="1"/>
    <col min="2" max="2" width="17.5" customWidth="1"/>
    <col min="3" max="3" width="5.5" customWidth="1"/>
    <col min="4" max="4" width="7.875" customWidth="1"/>
    <col min="5" max="9" width="10.75" customWidth="1"/>
    <col min="10" max="10" width="14" customWidth="1"/>
    <col min="11" max="11" width="14.25" customWidth="1"/>
    <col min="12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110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111</v>
      </c>
      <c r="C4" s="125"/>
      <c r="D4" s="125"/>
      <c r="E4" s="125"/>
      <c r="F4" s="125"/>
      <c r="G4" s="1"/>
      <c r="H4" s="1"/>
    </row>
    <row r="6" spans="1:12" ht="19.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25.5" x14ac:dyDescent="0.2">
      <c r="A8" s="9">
        <v>1</v>
      </c>
      <c r="B8" s="10" t="s">
        <v>112</v>
      </c>
      <c r="C8" s="11" t="s">
        <v>16</v>
      </c>
      <c r="D8" s="11">
        <v>7</v>
      </c>
      <c r="E8" s="13"/>
      <c r="F8" s="14">
        <v>8</v>
      </c>
      <c r="G8" s="13"/>
      <c r="H8" s="13"/>
      <c r="I8" s="13"/>
      <c r="J8" s="13"/>
      <c r="K8" s="13"/>
    </row>
    <row r="9" spans="1:12" ht="25.5" x14ac:dyDescent="0.2">
      <c r="A9" s="9">
        <v>2</v>
      </c>
      <c r="B9" s="10" t="s">
        <v>113</v>
      </c>
      <c r="C9" s="57" t="s">
        <v>16</v>
      </c>
      <c r="D9" s="57">
        <v>7</v>
      </c>
      <c r="E9" s="95"/>
      <c r="F9" s="96">
        <v>8</v>
      </c>
      <c r="G9" s="97"/>
      <c r="H9" s="97"/>
      <c r="I9" s="97"/>
      <c r="J9" s="95"/>
      <c r="K9" s="95"/>
    </row>
    <row r="10" spans="1:12" ht="15" x14ac:dyDescent="0.25">
      <c r="B10" s="31"/>
      <c r="C10" s="32"/>
      <c r="D10" s="32"/>
      <c r="E10" s="77"/>
      <c r="F10" s="98" t="s">
        <v>27</v>
      </c>
      <c r="G10" s="99">
        <f>SUM(G8:G9)</f>
        <v>0</v>
      </c>
      <c r="H10" s="99">
        <f>SUM(H8:H9)</f>
        <v>0</v>
      </c>
      <c r="I10" s="99">
        <f>SUM(I8:I9)</f>
        <v>0</v>
      </c>
      <c r="J10" s="77"/>
      <c r="K10" s="77"/>
    </row>
    <row r="12" spans="1:12" ht="12.75" customHeight="1" x14ac:dyDescent="0.25">
      <c r="B12" s="126" t="s">
        <v>28</v>
      </c>
      <c r="C12" s="126"/>
      <c r="D12" s="126"/>
      <c r="E12" s="126"/>
      <c r="F12" s="126"/>
      <c r="G12" s="126"/>
      <c r="H12" s="126"/>
      <c r="I12" s="126"/>
      <c r="J12" s="126"/>
      <c r="K12" s="126"/>
      <c r="L12" s="29"/>
    </row>
    <row r="13" spans="1:12" ht="15.75" x14ac:dyDescent="0.25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36" customHeight="1" x14ac:dyDescent="0.25">
      <c r="A14" s="120" t="s">
        <v>29</v>
      </c>
      <c r="B14" s="120"/>
      <c r="C14" s="127">
        <f>ROUND(SUM(I8:I9),2)</f>
        <v>0</v>
      </c>
      <c r="D14" s="127"/>
      <c r="E14" s="29"/>
      <c r="F14" s="29"/>
      <c r="G14" s="29"/>
      <c r="H14" s="29"/>
      <c r="I14" s="29"/>
      <c r="J14" s="29"/>
      <c r="K14" s="29"/>
      <c r="L14" s="29"/>
    </row>
    <row r="15" spans="1:12" ht="15.75" x14ac:dyDescent="0.25">
      <c r="A15" s="48"/>
      <c r="B15" s="50"/>
      <c r="C15" s="50"/>
      <c r="D15" s="50"/>
      <c r="E15" s="29"/>
      <c r="F15" s="29"/>
      <c r="G15" s="29"/>
      <c r="H15" s="29"/>
      <c r="I15" s="29"/>
      <c r="J15" s="29"/>
      <c r="K15" s="29"/>
      <c r="L15" s="29"/>
    </row>
    <row r="16" spans="1:12" ht="94.5" customHeight="1" x14ac:dyDescent="0.25">
      <c r="A16" s="120" t="s">
        <v>30</v>
      </c>
      <c r="B16" s="120"/>
      <c r="C16" s="123">
        <f>(C14*30%)+C14</f>
        <v>0</v>
      </c>
      <c r="D16" s="123"/>
      <c r="E16" s="29"/>
      <c r="F16" s="29"/>
      <c r="G16" s="29"/>
      <c r="H16" s="29"/>
      <c r="I16" s="29"/>
      <c r="J16" s="29"/>
      <c r="K16" s="29"/>
      <c r="L16" s="29"/>
    </row>
    <row r="17" spans="2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2:12" ht="15.75" x14ac:dyDescent="0.25">
      <c r="B18" s="56"/>
      <c r="G18" s="111"/>
      <c r="H18" s="111"/>
      <c r="I18" s="111"/>
      <c r="J18" s="111"/>
      <c r="K18" s="111"/>
      <c r="L18" s="24"/>
    </row>
    <row r="19" spans="2:12" ht="15" x14ac:dyDescent="0.25">
      <c r="B19" s="100"/>
    </row>
    <row r="20" spans="2:12" ht="15" x14ac:dyDescent="0.25"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</row>
    <row r="21" spans="2:12" ht="15" x14ac:dyDescent="0.25">
      <c r="B21" s="100"/>
    </row>
    <row r="22" spans="2:12" ht="15" x14ac:dyDescent="0.2">
      <c r="B22" s="79"/>
    </row>
    <row r="23" spans="2:12" ht="12.75" customHeight="1" x14ac:dyDescent="0.25">
      <c r="B23" s="100"/>
      <c r="F23" s="75"/>
      <c r="G23" s="75"/>
      <c r="H23" s="75"/>
      <c r="I23" s="75"/>
      <c r="J23" s="75"/>
      <c r="K23" s="75"/>
      <c r="L23" s="75"/>
    </row>
    <row r="24" spans="2:12" ht="15" x14ac:dyDescent="0.25">
      <c r="B24" s="100"/>
    </row>
    <row r="25" spans="2:12" ht="15" x14ac:dyDescent="0.25">
      <c r="B25" s="100"/>
    </row>
    <row r="27" spans="2:12" x14ac:dyDescent="0.2">
      <c r="F27" s="75"/>
      <c r="G27" s="75"/>
      <c r="H27" s="75"/>
      <c r="I27" s="75"/>
      <c r="J27" s="75"/>
      <c r="K27" s="75"/>
      <c r="L27" s="75"/>
    </row>
  </sheetData>
  <mergeCells count="10">
    <mergeCell ref="A16:B16"/>
    <mergeCell ref="C16:D16"/>
    <mergeCell ref="G18:K18"/>
    <mergeCell ref="A1:B1"/>
    <mergeCell ref="J1:K1"/>
    <mergeCell ref="C2:F2"/>
    <mergeCell ref="B4:F4"/>
    <mergeCell ref="B12:K12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BA51A-E68C-403D-A6CC-F95205266BE2}">
  <dimension ref="A1:L29"/>
  <sheetViews>
    <sheetView workbookViewId="0"/>
  </sheetViews>
  <sheetFormatPr defaultRowHeight="14.25" x14ac:dyDescent="0.2"/>
  <cols>
    <col min="1" max="1" width="4.25" customWidth="1"/>
    <col min="2" max="2" width="18.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1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1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1" x14ac:dyDescent="0.2">
      <c r="A3" s="1"/>
      <c r="B3" s="2" t="s">
        <v>114</v>
      </c>
      <c r="C3" s="1"/>
      <c r="D3" s="1"/>
      <c r="E3" s="1"/>
      <c r="F3" s="1"/>
      <c r="G3" s="1"/>
      <c r="H3" s="1"/>
    </row>
    <row r="4" spans="1:11" ht="15.75" x14ac:dyDescent="0.25">
      <c r="A4" s="1"/>
      <c r="B4" s="125" t="s">
        <v>115</v>
      </c>
      <c r="C4" s="125"/>
      <c r="D4" s="125"/>
      <c r="E4" s="125"/>
      <c r="F4" s="125"/>
      <c r="G4" s="125"/>
      <c r="H4" s="125"/>
      <c r="I4" s="125"/>
      <c r="J4" s="125"/>
      <c r="K4" s="125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12</v>
      </c>
      <c r="K7" s="8">
        <v>12</v>
      </c>
    </row>
    <row r="8" spans="1:11" ht="25.5" x14ac:dyDescent="0.2">
      <c r="A8" s="9">
        <v>1</v>
      </c>
      <c r="B8" s="10" t="s">
        <v>116</v>
      </c>
      <c r="C8" s="11" t="s">
        <v>16</v>
      </c>
      <c r="D8" s="11">
        <v>30</v>
      </c>
      <c r="E8" s="13"/>
      <c r="F8" s="14">
        <v>8</v>
      </c>
      <c r="G8" s="13"/>
      <c r="H8" s="13"/>
      <c r="I8" s="13"/>
      <c r="J8" s="13"/>
      <c r="K8" s="13"/>
    </row>
    <row r="9" spans="1:11" x14ac:dyDescent="0.2">
      <c r="A9" s="15">
        <v>2</v>
      </c>
      <c r="B9" s="16" t="s">
        <v>19</v>
      </c>
      <c r="C9" s="11" t="s">
        <v>16</v>
      </c>
      <c r="D9" s="102">
        <v>30</v>
      </c>
      <c r="E9" s="103"/>
      <c r="F9" s="14">
        <v>8</v>
      </c>
      <c r="G9" s="13"/>
      <c r="H9" s="13"/>
      <c r="I9" s="13"/>
      <c r="J9" s="103"/>
      <c r="K9" s="103"/>
    </row>
    <row r="10" spans="1:11" ht="38.25" x14ac:dyDescent="0.2">
      <c r="A10" s="9">
        <v>3</v>
      </c>
      <c r="B10" s="16" t="s">
        <v>117</v>
      </c>
      <c r="C10" s="11" t="s">
        <v>16</v>
      </c>
      <c r="D10" s="102">
        <v>5</v>
      </c>
      <c r="E10" s="103"/>
      <c r="F10" s="14">
        <v>8</v>
      </c>
      <c r="G10" s="13"/>
      <c r="H10" s="13"/>
      <c r="I10" s="13"/>
      <c r="J10" s="103"/>
      <c r="K10" s="103"/>
    </row>
    <row r="11" spans="1:11" x14ac:dyDescent="0.2">
      <c r="A11" s="15">
        <v>4</v>
      </c>
      <c r="B11" s="16" t="s">
        <v>118</v>
      </c>
      <c r="C11" s="11" t="s">
        <v>16</v>
      </c>
      <c r="D11" s="102">
        <v>25</v>
      </c>
      <c r="E11" s="103"/>
      <c r="F11" s="14">
        <v>8</v>
      </c>
      <c r="G11" s="13"/>
      <c r="H11" s="13"/>
      <c r="I11" s="13"/>
      <c r="J11" s="103"/>
      <c r="K11" s="103"/>
    </row>
    <row r="12" spans="1:11" x14ac:dyDescent="0.2">
      <c r="A12" s="9">
        <v>5</v>
      </c>
      <c r="B12" s="16" t="s">
        <v>104</v>
      </c>
      <c r="C12" s="11" t="s">
        <v>16</v>
      </c>
      <c r="D12" s="102">
        <v>25</v>
      </c>
      <c r="E12" s="103"/>
      <c r="F12" s="14">
        <v>8</v>
      </c>
      <c r="G12" s="13"/>
      <c r="H12" s="13"/>
      <c r="I12" s="13"/>
      <c r="J12" s="103"/>
      <c r="K12" s="103"/>
    </row>
    <row r="13" spans="1:11" ht="25.5" x14ac:dyDescent="0.2">
      <c r="A13" s="15">
        <v>6</v>
      </c>
      <c r="B13" s="16" t="s">
        <v>61</v>
      </c>
      <c r="C13" s="11" t="s">
        <v>16</v>
      </c>
      <c r="D13" s="102">
        <v>60</v>
      </c>
      <c r="E13" s="103"/>
      <c r="F13" s="14">
        <v>8</v>
      </c>
      <c r="G13" s="13"/>
      <c r="H13" s="13"/>
      <c r="I13" s="13"/>
      <c r="J13" s="103"/>
      <c r="K13" s="103"/>
    </row>
    <row r="14" spans="1:11" ht="38.25" x14ac:dyDescent="0.2">
      <c r="A14" s="9">
        <v>7</v>
      </c>
      <c r="B14" s="16" t="s">
        <v>119</v>
      </c>
      <c r="C14" s="11" t="s">
        <v>16</v>
      </c>
      <c r="D14" s="102">
        <v>3</v>
      </c>
      <c r="E14" s="103"/>
      <c r="F14" s="14">
        <v>8</v>
      </c>
      <c r="G14" s="13"/>
      <c r="H14" s="13"/>
      <c r="I14" s="13"/>
      <c r="J14" s="103"/>
      <c r="K14" s="103"/>
    </row>
    <row r="15" spans="1:11" ht="25.5" x14ac:dyDescent="0.2">
      <c r="A15" s="15">
        <v>8</v>
      </c>
      <c r="B15" s="16" t="s">
        <v>120</v>
      </c>
      <c r="C15" s="11" t="s">
        <v>16</v>
      </c>
      <c r="D15" s="102">
        <v>4</v>
      </c>
      <c r="E15" s="103"/>
      <c r="F15" s="14">
        <v>8</v>
      </c>
      <c r="G15" s="13"/>
      <c r="H15" s="13"/>
      <c r="I15" s="13"/>
      <c r="J15" s="103"/>
      <c r="K15" s="103"/>
    </row>
    <row r="16" spans="1:11" x14ac:dyDescent="0.2">
      <c r="A16" s="15">
        <v>9</v>
      </c>
      <c r="B16" s="16" t="s">
        <v>121</v>
      </c>
      <c r="C16" s="11" t="s">
        <v>16</v>
      </c>
      <c r="D16" s="102">
        <v>4</v>
      </c>
      <c r="E16" s="103"/>
      <c r="F16" s="14">
        <v>8</v>
      </c>
      <c r="G16" s="13"/>
      <c r="H16" s="13"/>
      <c r="I16" s="13"/>
      <c r="J16" s="103"/>
      <c r="K16" s="103"/>
    </row>
    <row r="17" spans="1:12" x14ac:dyDescent="0.2">
      <c r="A17" s="9">
        <v>10</v>
      </c>
      <c r="B17" s="104" t="s">
        <v>26</v>
      </c>
      <c r="C17" s="11" t="s">
        <v>16</v>
      </c>
      <c r="D17" s="11">
        <v>30</v>
      </c>
      <c r="E17" s="13"/>
      <c r="F17" s="14">
        <v>8</v>
      </c>
      <c r="G17" s="13"/>
      <c r="H17" s="13"/>
      <c r="I17" s="13"/>
      <c r="J17" s="13"/>
      <c r="K17" s="13"/>
    </row>
    <row r="18" spans="1:12" ht="18.95" customHeight="1" x14ac:dyDescent="0.2">
      <c r="B18" s="90"/>
      <c r="C18" s="91"/>
      <c r="D18" s="92"/>
      <c r="E18" s="24"/>
      <c r="F18" s="45" t="s">
        <v>27</v>
      </c>
      <c r="G18" s="46">
        <f>SUM(G8:G17)</f>
        <v>0</v>
      </c>
      <c r="H18" s="46">
        <f>SUM(H8:H17)</f>
        <v>0</v>
      </c>
      <c r="I18" s="46">
        <f>SUM(I8:I17)</f>
        <v>0</v>
      </c>
      <c r="J18" s="24"/>
      <c r="K18" s="24"/>
    </row>
    <row r="20" spans="1:12" ht="12.75" customHeight="1" x14ac:dyDescent="0.25">
      <c r="B20" s="126" t="s">
        <v>28</v>
      </c>
      <c r="C20" s="126"/>
      <c r="D20" s="126"/>
      <c r="E20" s="126"/>
      <c r="F20" s="126"/>
      <c r="G20" s="126"/>
      <c r="H20" s="126"/>
      <c r="I20" s="126"/>
      <c r="J20" s="126"/>
      <c r="K20" s="126"/>
      <c r="L20" s="29"/>
    </row>
    <row r="21" spans="1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1:12" ht="34.5" customHeight="1" x14ac:dyDescent="0.25">
      <c r="A22" s="120" t="s">
        <v>29</v>
      </c>
      <c r="B22" s="120"/>
      <c r="C22" s="127">
        <f>ROUND(SUM(I8:I17),10)</f>
        <v>0</v>
      </c>
      <c r="D22" s="127"/>
      <c r="E22" s="29"/>
      <c r="F22" s="29"/>
      <c r="G22" s="29"/>
      <c r="H22" s="29"/>
      <c r="I22" s="29"/>
      <c r="J22" s="29"/>
      <c r="K22" s="29"/>
      <c r="L22" s="29"/>
    </row>
    <row r="23" spans="1:12" ht="15.75" x14ac:dyDescent="0.25">
      <c r="A23" s="48"/>
      <c r="B23" s="50"/>
      <c r="C23" s="50"/>
      <c r="D23" s="50"/>
      <c r="E23" s="29"/>
      <c r="F23" s="29"/>
      <c r="G23" s="29"/>
      <c r="H23" s="29"/>
      <c r="I23" s="29"/>
      <c r="J23" s="29"/>
      <c r="K23" s="29"/>
      <c r="L23" s="29"/>
    </row>
    <row r="24" spans="1:12" ht="96" customHeight="1" x14ac:dyDescent="0.25">
      <c r="A24" s="120" t="s">
        <v>30</v>
      </c>
      <c r="B24" s="120"/>
      <c r="C24" s="123">
        <f>(C22*30%)+C22</f>
        <v>0</v>
      </c>
      <c r="D24" s="123"/>
      <c r="E24" s="29"/>
      <c r="F24" s="29"/>
      <c r="G24" s="29"/>
      <c r="H24" s="29"/>
      <c r="I24" s="29"/>
      <c r="J24" s="29"/>
      <c r="K24" s="29"/>
      <c r="L24" s="29"/>
    </row>
    <row r="25" spans="1:12" ht="15.75" x14ac:dyDescent="0.25"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ht="106.5" customHeight="1" x14ac:dyDescent="0.25">
      <c r="A26" s="110" t="s">
        <v>31</v>
      </c>
      <c r="B26" s="110"/>
      <c r="C26" s="110" t="s">
        <v>32</v>
      </c>
      <c r="D26" s="110"/>
      <c r="E26" s="29"/>
      <c r="F26" s="29"/>
      <c r="G26" s="29"/>
      <c r="H26" s="29"/>
      <c r="I26" s="29"/>
      <c r="J26" s="29"/>
      <c r="K26" s="29"/>
      <c r="L26" s="29"/>
    </row>
    <row r="27" spans="1:12" ht="124.5" customHeight="1" x14ac:dyDescent="0.2">
      <c r="A27" s="124" t="s">
        <v>122</v>
      </c>
      <c r="B27" s="124"/>
      <c r="C27" s="113"/>
      <c r="D27" s="113"/>
      <c r="G27" s="111"/>
      <c r="H27" s="111"/>
      <c r="I27" s="111"/>
      <c r="J27" s="111"/>
      <c r="K27" s="111"/>
      <c r="L27" s="24"/>
    </row>
    <row r="29" spans="1:12" ht="12.75" customHeight="1" x14ac:dyDescent="0.2"/>
  </sheetData>
  <mergeCells count="14">
    <mergeCell ref="A22:B22"/>
    <mergeCell ref="C22:D22"/>
    <mergeCell ref="A1:B1"/>
    <mergeCell ref="J1:K1"/>
    <mergeCell ref="C2:F2"/>
    <mergeCell ref="B4:K4"/>
    <mergeCell ref="B20:K20"/>
    <mergeCell ref="G27:K27"/>
    <mergeCell ref="A24:B24"/>
    <mergeCell ref="C24:D24"/>
    <mergeCell ref="A26:B26"/>
    <mergeCell ref="C26:D26"/>
    <mergeCell ref="A27:B27"/>
    <mergeCell ref="C27:D27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1F482-95CE-4EC9-AD1C-D752F483F2BB}">
  <dimension ref="A1:L25"/>
  <sheetViews>
    <sheetView workbookViewId="0"/>
  </sheetViews>
  <sheetFormatPr defaultRowHeight="14.25" x14ac:dyDescent="0.2"/>
  <cols>
    <col min="1" max="1" width="4.25" customWidth="1"/>
    <col min="2" max="2" width="25.6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1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1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1" x14ac:dyDescent="0.2">
      <c r="A3" s="1"/>
      <c r="B3" s="2" t="s">
        <v>123</v>
      </c>
      <c r="C3" s="1"/>
      <c r="D3" s="1"/>
      <c r="E3" s="1"/>
      <c r="F3" s="1"/>
      <c r="G3" s="1"/>
      <c r="H3" s="1"/>
    </row>
    <row r="4" spans="1:11" ht="15.75" x14ac:dyDescent="0.25">
      <c r="A4" s="1"/>
      <c r="B4" s="125" t="s">
        <v>124</v>
      </c>
      <c r="C4" s="125"/>
      <c r="D4" s="125"/>
      <c r="E4" s="125"/>
      <c r="F4" s="125"/>
      <c r="G4" s="125"/>
      <c r="H4" s="125"/>
      <c r="I4" s="125"/>
      <c r="J4" s="125"/>
      <c r="K4" s="125"/>
    </row>
    <row r="6" spans="1:11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1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12</v>
      </c>
      <c r="K7" s="8">
        <v>12</v>
      </c>
    </row>
    <row r="8" spans="1:11" ht="38.25" x14ac:dyDescent="0.2">
      <c r="A8" s="9">
        <v>1</v>
      </c>
      <c r="B8" s="10" t="s">
        <v>125</v>
      </c>
      <c r="C8" s="11" t="s">
        <v>16</v>
      </c>
      <c r="D8" s="11">
        <v>1</v>
      </c>
      <c r="E8" s="13"/>
      <c r="F8" s="14">
        <v>8</v>
      </c>
      <c r="G8" s="13"/>
      <c r="H8" s="13"/>
      <c r="I8" s="13"/>
      <c r="J8" s="13"/>
      <c r="K8" s="13"/>
    </row>
    <row r="9" spans="1:11" ht="38.25" x14ac:dyDescent="0.2">
      <c r="A9" s="15">
        <v>2</v>
      </c>
      <c r="B9" s="16" t="s">
        <v>126</v>
      </c>
      <c r="C9" s="11" t="s">
        <v>16</v>
      </c>
      <c r="D9" s="102">
        <v>1</v>
      </c>
      <c r="E9" s="103"/>
      <c r="F9" s="14">
        <v>8</v>
      </c>
      <c r="G9" s="13"/>
      <c r="H9" s="13"/>
      <c r="I9" s="13"/>
      <c r="J9" s="103"/>
      <c r="K9" s="103"/>
    </row>
    <row r="10" spans="1:11" ht="38.25" x14ac:dyDescent="0.2">
      <c r="A10" s="9">
        <v>3</v>
      </c>
      <c r="B10" s="16" t="s">
        <v>127</v>
      </c>
      <c r="C10" s="11" t="s">
        <v>16</v>
      </c>
      <c r="D10" s="102">
        <v>1</v>
      </c>
      <c r="E10" s="103"/>
      <c r="F10" s="14">
        <v>8</v>
      </c>
      <c r="G10" s="13"/>
      <c r="H10" s="13"/>
      <c r="I10" s="13"/>
      <c r="J10" s="103"/>
      <c r="K10" s="103"/>
    </row>
    <row r="11" spans="1:11" ht="38.25" x14ac:dyDescent="0.2">
      <c r="A11" s="15">
        <v>4</v>
      </c>
      <c r="B11" s="16" t="s">
        <v>128</v>
      </c>
      <c r="C11" s="11" t="s">
        <v>16</v>
      </c>
      <c r="D11" s="102">
        <v>1</v>
      </c>
      <c r="E11" s="103"/>
      <c r="F11" s="14">
        <v>8</v>
      </c>
      <c r="G11" s="13"/>
      <c r="H11" s="13"/>
      <c r="I11" s="13"/>
      <c r="J11" s="103"/>
      <c r="K11" s="103"/>
    </row>
    <row r="12" spans="1:11" ht="38.25" x14ac:dyDescent="0.2">
      <c r="A12" s="9">
        <v>5</v>
      </c>
      <c r="B12" s="16" t="s">
        <v>129</v>
      </c>
      <c r="C12" s="11" t="s">
        <v>16</v>
      </c>
      <c r="D12" s="102">
        <v>2</v>
      </c>
      <c r="E12" s="103"/>
      <c r="F12" s="14">
        <v>8</v>
      </c>
      <c r="G12" s="13"/>
      <c r="H12" s="13"/>
      <c r="I12" s="13"/>
      <c r="J12" s="103"/>
      <c r="K12" s="103"/>
    </row>
    <row r="13" spans="1:11" ht="38.25" x14ac:dyDescent="0.2">
      <c r="A13" s="15">
        <v>6</v>
      </c>
      <c r="B13" s="16" t="s">
        <v>130</v>
      </c>
      <c r="C13" s="11" t="s">
        <v>16</v>
      </c>
      <c r="D13" s="102">
        <v>1</v>
      </c>
      <c r="E13" s="103"/>
      <c r="F13" s="14">
        <v>8</v>
      </c>
      <c r="G13" s="13"/>
      <c r="H13" s="13"/>
      <c r="I13" s="13"/>
      <c r="J13" s="103"/>
      <c r="K13" s="103"/>
    </row>
    <row r="14" spans="1:11" ht="25.5" x14ac:dyDescent="0.2">
      <c r="A14" s="9">
        <v>7</v>
      </c>
      <c r="B14" s="105" t="s">
        <v>131</v>
      </c>
      <c r="C14" s="11" t="s">
        <v>16</v>
      </c>
      <c r="D14" s="11">
        <v>1</v>
      </c>
      <c r="E14" s="13"/>
      <c r="F14" s="14">
        <v>8</v>
      </c>
      <c r="G14" s="13"/>
      <c r="H14" s="13"/>
      <c r="I14" s="13"/>
      <c r="J14" s="13"/>
      <c r="K14" s="13"/>
    </row>
    <row r="15" spans="1:11" ht="18.95" customHeight="1" x14ac:dyDescent="0.2">
      <c r="B15" s="90"/>
      <c r="C15" s="91"/>
      <c r="D15" s="92"/>
      <c r="E15" s="24"/>
      <c r="F15" s="45" t="s">
        <v>27</v>
      </c>
      <c r="G15" s="46">
        <f>SUM(G8:G14)</f>
        <v>0</v>
      </c>
      <c r="H15" s="46">
        <f>SUM(H8:H14)</f>
        <v>0</v>
      </c>
      <c r="I15" s="46">
        <f>SUM(I8:I14)</f>
        <v>0</v>
      </c>
      <c r="J15" s="24"/>
      <c r="K15" s="24"/>
    </row>
    <row r="17" spans="1:12" ht="12.75" customHeight="1" x14ac:dyDescent="0.25">
      <c r="B17" s="126" t="s">
        <v>28</v>
      </c>
      <c r="C17" s="126"/>
      <c r="D17" s="126"/>
      <c r="E17" s="126"/>
      <c r="F17" s="126"/>
      <c r="G17" s="126"/>
      <c r="H17" s="126"/>
      <c r="I17" s="126"/>
      <c r="J17" s="126"/>
      <c r="K17" s="126"/>
      <c r="L17" s="29"/>
    </row>
    <row r="18" spans="1:12" ht="15.75" x14ac:dyDescent="0.25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2" ht="32.25" customHeight="1" x14ac:dyDescent="0.25">
      <c r="A19" s="120" t="s">
        <v>29</v>
      </c>
      <c r="B19" s="120"/>
      <c r="C19" s="127">
        <f>ROUND(SUM(I8:I14),7)</f>
        <v>0</v>
      </c>
      <c r="D19" s="127"/>
      <c r="E19" s="29"/>
      <c r="F19" s="29"/>
      <c r="G19" s="29"/>
      <c r="H19" s="29"/>
      <c r="I19" s="29"/>
      <c r="J19" s="29"/>
      <c r="K19" s="29"/>
      <c r="L19" s="29"/>
    </row>
    <row r="20" spans="1:12" ht="15.75" x14ac:dyDescent="0.25">
      <c r="A20" s="48"/>
      <c r="B20" s="49"/>
      <c r="C20" s="50"/>
      <c r="D20" s="50"/>
      <c r="E20" s="29"/>
      <c r="F20" s="29"/>
      <c r="G20" s="29"/>
      <c r="H20" s="29"/>
      <c r="I20" s="29"/>
      <c r="J20" s="29"/>
      <c r="K20" s="29"/>
      <c r="L20" s="29"/>
    </row>
    <row r="21" spans="1:12" ht="66" customHeight="1" x14ac:dyDescent="0.25">
      <c r="A21" s="120" t="s">
        <v>30</v>
      </c>
      <c r="B21" s="120"/>
      <c r="C21" s="123">
        <f>(C19*30%)+C19</f>
        <v>0</v>
      </c>
      <c r="D21" s="123"/>
      <c r="E21" s="29"/>
      <c r="F21" s="29"/>
      <c r="G21" s="29"/>
      <c r="H21" s="29"/>
      <c r="I21" s="29"/>
      <c r="J21" s="29"/>
      <c r="K21" s="29"/>
      <c r="L21" s="29"/>
    </row>
    <row r="22" spans="1:12" ht="15.75" x14ac:dyDescent="0.25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ht="15.75" x14ac:dyDescent="0.25">
      <c r="B23" s="56"/>
      <c r="G23" s="111"/>
      <c r="H23" s="111"/>
      <c r="I23" s="111"/>
      <c r="J23" s="111"/>
      <c r="K23" s="111"/>
      <c r="L23" s="24"/>
    </row>
    <row r="25" spans="1:12" ht="12.75" customHeight="1" x14ac:dyDescent="0.2"/>
  </sheetData>
  <mergeCells count="10">
    <mergeCell ref="A21:B21"/>
    <mergeCell ref="C21:D21"/>
    <mergeCell ref="G23:K23"/>
    <mergeCell ref="A1:B1"/>
    <mergeCell ref="J1:K1"/>
    <mergeCell ref="C2:F2"/>
    <mergeCell ref="B4:K4"/>
    <mergeCell ref="B17:K17"/>
    <mergeCell ref="A19:B19"/>
    <mergeCell ref="C19:D19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E47E0-83F7-4D36-86AB-AACE0605AF2E}">
  <dimension ref="A1:L22"/>
  <sheetViews>
    <sheetView tabSelected="1" workbookViewId="0">
      <selection activeCell="K21" sqref="K21"/>
    </sheetView>
  </sheetViews>
  <sheetFormatPr defaultRowHeight="14.25" x14ac:dyDescent="0.2"/>
  <cols>
    <col min="1" max="1" width="5.125" customWidth="1"/>
    <col min="2" max="2" width="18.125" customWidth="1"/>
    <col min="3" max="12" width="10.75" customWidth="1"/>
    <col min="13" max="13" width="9" customWidth="1"/>
  </cols>
  <sheetData>
    <row r="1" spans="1:12" x14ac:dyDescent="0.2">
      <c r="A1" s="111"/>
      <c r="B1" s="111"/>
      <c r="C1" s="11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132</v>
      </c>
      <c r="C3" s="1"/>
      <c r="D3" s="1"/>
      <c r="E3" s="1"/>
      <c r="F3" s="1"/>
      <c r="G3" s="1"/>
      <c r="H3" s="1"/>
    </row>
    <row r="4" spans="1:12" x14ac:dyDescent="0.2">
      <c r="A4" s="1"/>
      <c r="B4" s="128" t="s">
        <v>133</v>
      </c>
      <c r="C4" s="128"/>
      <c r="D4" s="128"/>
      <c r="E4" s="128"/>
      <c r="F4" s="1"/>
      <c r="G4" s="1"/>
      <c r="H4" s="1"/>
    </row>
    <row r="5" spans="1:12" ht="15" x14ac:dyDescent="0.2"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</row>
    <row r="8" spans="1:12" ht="69" customHeight="1" x14ac:dyDescent="0.2">
      <c r="A8" s="57">
        <v>1</v>
      </c>
      <c r="B8" s="10" t="s">
        <v>138</v>
      </c>
      <c r="C8" s="57" t="s">
        <v>16</v>
      </c>
      <c r="D8" s="57">
        <v>400</v>
      </c>
      <c r="E8" s="107"/>
      <c r="F8" s="96">
        <v>8</v>
      </c>
      <c r="G8" s="107"/>
      <c r="H8" s="107"/>
      <c r="I8" s="107"/>
      <c r="J8" s="107"/>
      <c r="K8" s="107"/>
    </row>
    <row r="9" spans="1:12" ht="15" x14ac:dyDescent="0.25">
      <c r="F9" s="60" t="s">
        <v>27</v>
      </c>
      <c r="G9" s="22">
        <f>SUM(G8)</f>
        <v>0</v>
      </c>
      <c r="H9" s="22">
        <f>SUM(H8)</f>
        <v>0</v>
      </c>
      <c r="I9" s="22">
        <f>SUM(I8)</f>
        <v>0</v>
      </c>
    </row>
    <row r="12" spans="1:12" ht="12.75" customHeight="1" x14ac:dyDescent="0.25">
      <c r="B12" s="126" t="s">
        <v>28</v>
      </c>
      <c r="C12" s="126"/>
      <c r="D12" s="126"/>
      <c r="E12" s="126"/>
      <c r="F12" s="126"/>
      <c r="G12" s="126"/>
      <c r="H12" s="126"/>
      <c r="I12" s="126"/>
      <c r="J12" s="126"/>
      <c r="K12" s="126"/>
      <c r="L12" s="29"/>
    </row>
    <row r="13" spans="1:12" ht="15.75" x14ac:dyDescent="0.25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34.5" customHeight="1" x14ac:dyDescent="0.25">
      <c r="A14" s="120" t="s">
        <v>29</v>
      </c>
      <c r="B14" s="120"/>
      <c r="C14" s="127">
        <f>ROUND(SUM(I8:I8),1)</f>
        <v>0</v>
      </c>
      <c r="D14" s="127"/>
      <c r="E14" s="29"/>
      <c r="F14" s="29"/>
      <c r="G14" s="29"/>
      <c r="H14" s="29"/>
      <c r="I14" s="29"/>
      <c r="J14" s="29"/>
      <c r="K14" s="29"/>
      <c r="L14" s="29"/>
    </row>
    <row r="15" spans="1:12" ht="15.75" x14ac:dyDescent="0.25">
      <c r="A15" s="48"/>
      <c r="B15" s="50"/>
      <c r="C15" s="50"/>
      <c r="D15" s="50"/>
      <c r="E15" s="29"/>
      <c r="F15" s="29"/>
      <c r="G15" s="29"/>
      <c r="H15" s="29"/>
      <c r="I15" s="29"/>
      <c r="J15" s="29"/>
      <c r="K15" s="29"/>
      <c r="L15" s="29"/>
    </row>
    <row r="16" spans="1:12" ht="92.25" customHeight="1" x14ac:dyDescent="0.25">
      <c r="A16" s="120" t="s">
        <v>30</v>
      </c>
      <c r="B16" s="120"/>
      <c r="C16" s="123">
        <f>(C14*30%)+C14</f>
        <v>0</v>
      </c>
      <c r="D16" s="123"/>
      <c r="E16" s="29"/>
      <c r="F16" s="29"/>
      <c r="G16" s="29"/>
      <c r="H16" s="29"/>
      <c r="I16" s="29"/>
      <c r="J16" s="29"/>
      <c r="K16" s="29"/>
      <c r="L16" s="29"/>
    </row>
    <row r="17" spans="2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2:12" ht="15.75" x14ac:dyDescent="0.25">
      <c r="B18" s="56"/>
      <c r="G18" s="111"/>
      <c r="H18" s="111"/>
      <c r="I18" s="111"/>
      <c r="J18" s="111"/>
      <c r="K18" s="111"/>
      <c r="L18" s="24"/>
    </row>
    <row r="19" spans="2:12" ht="15.75" x14ac:dyDescent="0.25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2:12" ht="15.75" x14ac:dyDescent="0.25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1" spans="2:12" ht="15.75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</row>
    <row r="22" spans="2:12" ht="15.75" x14ac:dyDescent="0.25">
      <c r="B22" s="56"/>
      <c r="G22" s="24"/>
      <c r="H22" s="24"/>
      <c r="I22" s="24"/>
      <c r="J22" s="24"/>
      <c r="K22" s="24"/>
      <c r="L22" s="24"/>
    </row>
  </sheetData>
  <mergeCells count="10">
    <mergeCell ref="A16:B16"/>
    <mergeCell ref="C16:D16"/>
    <mergeCell ref="G18:K18"/>
    <mergeCell ref="A1:C1"/>
    <mergeCell ref="J1:K1"/>
    <mergeCell ref="C2:F2"/>
    <mergeCell ref="B4:E4"/>
    <mergeCell ref="B12:K12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57A6C-6404-41E6-80E6-1E5636B760A7}">
  <dimension ref="A1:L20"/>
  <sheetViews>
    <sheetView workbookViewId="0"/>
  </sheetViews>
  <sheetFormatPr defaultRowHeight="14.25" x14ac:dyDescent="0.2"/>
  <cols>
    <col min="1" max="1" width="4.25" customWidth="1"/>
    <col min="2" max="2" width="18.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2" x14ac:dyDescent="0.2">
      <c r="A1" s="111"/>
      <c r="B1" s="111"/>
      <c r="C1" s="1"/>
      <c r="D1" s="1"/>
      <c r="E1" s="1"/>
      <c r="F1" s="1"/>
      <c r="G1" s="1"/>
      <c r="H1" s="1"/>
      <c r="J1" s="114" t="s">
        <v>0</v>
      </c>
      <c r="K1" s="114"/>
    </row>
    <row r="2" spans="1:12" x14ac:dyDescent="0.2">
      <c r="A2" s="1"/>
      <c r="B2" s="1"/>
      <c r="C2" s="115" t="s">
        <v>1</v>
      </c>
      <c r="D2" s="115"/>
      <c r="E2" s="115"/>
      <c r="F2" s="115"/>
      <c r="G2" s="1"/>
      <c r="H2" s="1"/>
    </row>
    <row r="3" spans="1:12" x14ac:dyDescent="0.2">
      <c r="A3" s="1"/>
      <c r="B3" s="2" t="s">
        <v>134</v>
      </c>
      <c r="C3" s="1"/>
      <c r="D3" s="1"/>
      <c r="E3" s="1"/>
      <c r="F3" s="1"/>
      <c r="G3" s="1"/>
      <c r="H3" s="1"/>
    </row>
    <row r="4" spans="1:12" ht="15.75" x14ac:dyDescent="0.25">
      <c r="A4" s="1"/>
      <c r="B4" s="125" t="s">
        <v>135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6" spans="1:12" ht="29.25" x14ac:dyDescent="0.2">
      <c r="A6" s="4" t="s">
        <v>4</v>
      </c>
      <c r="B6" s="5" t="s">
        <v>5</v>
      </c>
      <c r="C6" s="5" t="s">
        <v>6</v>
      </c>
      <c r="D6" s="4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</row>
    <row r="7" spans="1:12" x14ac:dyDescent="0.2">
      <c r="A7" s="7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12</v>
      </c>
      <c r="K7" s="8">
        <v>12</v>
      </c>
    </row>
    <row r="8" spans="1:12" ht="51" x14ac:dyDescent="0.2">
      <c r="A8" s="9">
        <v>1</v>
      </c>
      <c r="B8" s="10" t="s">
        <v>136</v>
      </c>
      <c r="C8" s="11" t="s">
        <v>16</v>
      </c>
      <c r="D8" s="11">
        <v>20</v>
      </c>
      <c r="E8" s="13"/>
      <c r="F8" s="14">
        <v>8</v>
      </c>
      <c r="G8" s="13"/>
      <c r="H8" s="13"/>
      <c r="I8" s="13"/>
      <c r="J8" s="13"/>
      <c r="K8" s="13"/>
    </row>
    <row r="9" spans="1:12" ht="51" x14ac:dyDescent="0.2">
      <c r="A9" s="9">
        <v>2</v>
      </c>
      <c r="B9" s="10" t="s">
        <v>137</v>
      </c>
      <c r="C9" s="11" t="s">
        <v>16</v>
      </c>
      <c r="D9" s="11">
        <v>20</v>
      </c>
      <c r="E9" s="13"/>
      <c r="F9" s="14">
        <v>8</v>
      </c>
      <c r="G9" s="13"/>
      <c r="H9" s="13"/>
      <c r="I9" s="13"/>
      <c r="J9" s="13"/>
      <c r="K9" s="13"/>
    </row>
    <row r="10" spans="1:12" ht="18.95" customHeight="1" x14ac:dyDescent="0.2">
      <c r="B10" s="90"/>
      <c r="C10" s="91"/>
      <c r="D10" s="92"/>
      <c r="E10" s="24"/>
      <c r="F10" s="45" t="s">
        <v>27</v>
      </c>
      <c r="G10" s="46">
        <f>SUM(G8:G9)</f>
        <v>0</v>
      </c>
      <c r="H10" s="46">
        <f>SUM(H8:H9)</f>
        <v>0</v>
      </c>
      <c r="I10" s="46">
        <f>SUM(I8:I9)</f>
        <v>0</v>
      </c>
      <c r="J10" s="24"/>
      <c r="K10" s="24"/>
    </row>
    <row r="12" spans="1:12" ht="12.75" customHeight="1" x14ac:dyDescent="0.25">
      <c r="B12" s="126" t="s">
        <v>28</v>
      </c>
      <c r="C12" s="126"/>
      <c r="D12" s="126"/>
      <c r="E12" s="126"/>
      <c r="F12" s="126"/>
      <c r="G12" s="126"/>
      <c r="H12" s="126"/>
      <c r="I12" s="126"/>
      <c r="J12" s="126"/>
      <c r="K12" s="126"/>
      <c r="L12" s="29"/>
    </row>
    <row r="13" spans="1:12" ht="15.75" x14ac:dyDescent="0.25"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32.25" customHeight="1" x14ac:dyDescent="0.25">
      <c r="A14" s="120" t="s">
        <v>29</v>
      </c>
      <c r="B14" s="120"/>
      <c r="C14" s="127">
        <f>ROUND(SUM(I8:I9),2)</f>
        <v>0</v>
      </c>
      <c r="D14" s="127"/>
      <c r="E14" s="29"/>
      <c r="F14" s="29"/>
      <c r="G14" s="29"/>
      <c r="H14" s="29"/>
      <c r="I14" s="29"/>
      <c r="J14" s="29"/>
      <c r="K14" s="29"/>
      <c r="L14" s="29"/>
    </row>
    <row r="15" spans="1:12" ht="15.75" x14ac:dyDescent="0.25">
      <c r="A15" s="48"/>
      <c r="B15" s="49"/>
      <c r="C15" s="50"/>
      <c r="D15" s="50"/>
      <c r="E15" s="29"/>
      <c r="F15" s="29"/>
      <c r="G15" s="29"/>
      <c r="H15" s="29"/>
      <c r="I15" s="29"/>
      <c r="J15" s="29"/>
      <c r="K15" s="29"/>
      <c r="L15" s="29"/>
    </row>
    <row r="16" spans="1:12" ht="98.25" customHeight="1" x14ac:dyDescent="0.25">
      <c r="A16" s="120" t="s">
        <v>30</v>
      </c>
      <c r="B16" s="120"/>
      <c r="C16" s="123">
        <f>(C14*30%)+C14</f>
        <v>0</v>
      </c>
      <c r="D16" s="123"/>
      <c r="E16" s="29"/>
      <c r="F16" s="29"/>
      <c r="G16" s="29"/>
      <c r="H16" s="29"/>
      <c r="I16" s="29"/>
      <c r="J16" s="29"/>
      <c r="K16" s="29"/>
      <c r="L16" s="29"/>
    </row>
    <row r="17" spans="2:12" ht="15.75" x14ac:dyDescent="0.25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</row>
    <row r="18" spans="2:12" ht="15.75" x14ac:dyDescent="0.25">
      <c r="B18" s="56"/>
      <c r="G18" s="111"/>
      <c r="H18" s="111"/>
      <c r="I18" s="111"/>
      <c r="J18" s="111"/>
      <c r="K18" s="111"/>
      <c r="L18" s="24"/>
    </row>
    <row r="20" spans="2:12" ht="12.75" customHeight="1" x14ac:dyDescent="0.2"/>
  </sheetData>
  <mergeCells count="10">
    <mergeCell ref="A16:B16"/>
    <mergeCell ref="C16:D16"/>
    <mergeCell ref="G18:K18"/>
    <mergeCell ref="A1:B1"/>
    <mergeCell ref="J1:K1"/>
    <mergeCell ref="C2:F2"/>
    <mergeCell ref="B4:L4"/>
    <mergeCell ref="B12:K12"/>
    <mergeCell ref="A14:B14"/>
    <mergeCell ref="C14:D14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>
    <oddHeader>&amp;LNr Sprawy  SZP-271-21/24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19</vt:i4>
      </vt:variant>
    </vt:vector>
  </HeadingPairs>
  <TitlesOfParts>
    <vt:vector size="19" baseType="lpstr">
      <vt:lpstr>grupa_1</vt:lpstr>
      <vt:lpstr>grupa_2</vt:lpstr>
      <vt:lpstr>grupa_3</vt:lpstr>
      <vt:lpstr>grupa_4</vt:lpstr>
      <vt:lpstr>grupa_5</vt:lpstr>
      <vt:lpstr>grupa_6</vt:lpstr>
      <vt:lpstr>grupa_7</vt:lpstr>
      <vt:lpstr>grupa_8</vt:lpstr>
      <vt:lpstr>grupa_9</vt:lpstr>
      <vt:lpstr>grupa_10</vt:lpstr>
      <vt:lpstr>grupa_11</vt:lpstr>
      <vt:lpstr>grupa_12</vt:lpstr>
      <vt:lpstr>grupa_13</vt:lpstr>
      <vt:lpstr>grupa_14</vt:lpstr>
      <vt:lpstr>grupa_15</vt:lpstr>
      <vt:lpstr>grupa_16</vt:lpstr>
      <vt:lpstr>grupa_17</vt:lpstr>
      <vt:lpstr>grupa_18</vt:lpstr>
      <vt:lpstr>grupa_19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Elżbieta Jastrzębska-Kukawka</cp:lastModifiedBy>
  <cp:revision>104</cp:revision>
  <cp:lastPrinted>2026-07-23T10:04:22Z</cp:lastPrinted>
  <dcterms:created xsi:type="dcterms:W3CDTF">2018-01-22T07:17:23Z</dcterms:created>
  <dcterms:modified xsi:type="dcterms:W3CDTF">2026-08-12T11:04:45Z</dcterms:modified>
</cp:coreProperties>
</file>