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Jolanta.Oleksy\AppData\Local\Temp\"/>
    </mc:Choice>
  </mc:AlternateContent>
  <xr:revisionPtr revIDLastSave="0" documentId="13_ncr:1_{C4E38888-10AC-45FD-9078-254C89568CE0}" xr6:coauthVersionLast="36" xr6:coauthVersionMax="36" xr10:uidLastSave="{00000000-0000-0000-0000-000000000000}"/>
  <bookViews>
    <workbookView xWindow="0" yWindow="0" windowWidth="38400" windowHeight="16575" tabRatio="457" firstSheet="2" activeTab="2" xr2:uid="{00000000-000D-0000-FFFF-FFFF00000000}"/>
  </bookViews>
  <sheets>
    <sheet name="Adres dostawcy" sheetId="4" state="hidden" r:id="rId1"/>
    <sheet name="Teksty nagłówka" sheetId="5" state="hidden" r:id="rId2"/>
    <sheet name="Dane pozycji" sheetId="6" r:id="rId3"/>
    <sheet name="Adres dostawy" sheetId="7" state="hidden" r:id="rId4"/>
  </sheets>
  <definedNames>
    <definedName name="_FilterDatabase" localSheetId="2" hidden="1">'Dane pozycji'!#REF!</definedName>
    <definedName name="Fields">#REF!</definedName>
    <definedName name="Instructions">#REF!</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5" i="6" l="1"/>
  <c r="P7" i="6"/>
  <c r="P8" i="6"/>
  <c r="P4" i="6"/>
  <c r="P6" i="6"/>
</calcChain>
</file>

<file path=xl/sharedStrings.xml><?xml version="1.0" encoding="utf-8"?>
<sst xmlns="http://schemas.openxmlformats.org/spreadsheetml/2006/main" count="113" uniqueCount="65">
  <si>
    <t>Źródło danych obiektu migracji:  MM - kontrakt zaopatrzeniowy</t>
  </si>
  <si>
    <t>Version S4CORE 107  - Standardowy zakres - 28.02.2025 © Copyright SAP SE. All rights reserved.</t>
  </si>
  <si>
    <t>LEGACY_NUMBER</t>
  </si>
  <si>
    <t>ETE;80;0;C;80;0</t>
  </si>
  <si>
    <t>Klucz</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</si>
  <si>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</si>
  <si>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</si>
  <si>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</si>
  <si>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</si>
  <si>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</si>
  <si>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</si>
  <si>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</si>
  <si>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</si>
  <si>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</si>
  <si>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</si>
  <si>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</si>
  <si>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</si>
  <si>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</si>
  <si>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</si>
  <si>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</si>
  <si>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</si>
  <si>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</si>
  <si>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</si>
  <si>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</si>
  <si>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</si>
  <si>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</si>
  <si>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</si>
  <si>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</si>
  <si>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</si>
  <si>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</si>
  <si>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</si>
  <si>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</si>
  <si>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</si>
  <si>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</si>
  <si>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</si>
  <si>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</si>
  <si>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</si>
  <si>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</si>
  <si>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Cena netto pozycji umowy</t>
  </si>
  <si>
    <t>Właściwa stawka vat</t>
  </si>
  <si>
    <t>KOSZT</t>
  </si>
  <si>
    <t>Liczba szacunkowa</t>
  </si>
  <si>
    <t>Ilość docelowa (kontrolowana)</t>
  </si>
  <si>
    <t>wartość netto</t>
  </si>
  <si>
    <t>Liczba porządkowa z kalkulacji (numer pozycji)</t>
  </si>
  <si>
    <t xml:space="preserve">Rodzaj zakupu </t>
  </si>
  <si>
    <t>ISSN/ISBN</t>
  </si>
  <si>
    <t>Numer umowy SAP</t>
  </si>
  <si>
    <t>Nr materiału (indeksu) SAP</t>
  </si>
  <si>
    <t>Dowolna informacja tekstowa np.. Uwagi</t>
  </si>
  <si>
    <t>Planowany czas dostawy materiału</t>
  </si>
  <si>
    <t>Grupa materiałowe (kod CPV)</t>
  </si>
  <si>
    <t>Nr katalogowy materiału ( jeśli występuje )</t>
  </si>
  <si>
    <t>xxxxxxxxx</t>
  </si>
  <si>
    <t>yyyyyyyy</t>
  </si>
  <si>
    <r>
      <rPr>
        <b/>
        <sz val="12"/>
        <color rgb="FF000000"/>
        <rFont val="Calibri"/>
        <family val="2"/>
        <charset val="238"/>
      </rPr>
      <t>Konfiguracja 1:</t>
    </r>
    <r>
      <rPr>
        <sz val="11"/>
        <color indexed="8"/>
        <rFont val="Calibri"/>
        <family val="2"/>
        <charset val="238"/>
      </rPr>
      <t xml:space="preserve"> komputery przenośne o podstawowych paramentrach nie niższych niż określone w opisie przemiotu zamówienia.            </t>
    </r>
    <r>
      <rPr>
        <u/>
        <sz val="11"/>
        <color rgb="FF000000"/>
        <rFont val="Calibri"/>
        <family val="2"/>
        <charset val="238"/>
      </rPr>
      <t>Przykładowe modele spełniające wymagania</t>
    </r>
    <r>
      <rPr>
        <sz val="11"/>
        <color indexed="8"/>
        <rFont val="Calibri"/>
        <family val="2"/>
        <charset val="238"/>
      </rPr>
      <t>: Dell Pro 14  (Intel Core Ultra 5, 16 GB RAM, 512 GB SSD NVMe), Dell Pro 14" Plus (Intel Core Ultra 5, 16 GB RAM, 512 GB SSD NVMe), Dell Pro Max 14" (Intel Core Ultra 5, 16 GB RAM, 512 GB SSD NVMe), HP EliteBook G1i 14" (Intel Core Ultra 5, 16 GB RAM, 512 GB SSD NVMe).</t>
    </r>
  </si>
  <si>
    <r>
      <rPr>
        <b/>
        <sz val="12"/>
        <color rgb="FF000000"/>
        <rFont val="Calibri"/>
        <family val="2"/>
        <charset val="238"/>
      </rPr>
      <t>Konfiguracja 2:</t>
    </r>
    <r>
      <rPr>
        <sz val="11"/>
        <color indexed="8"/>
        <rFont val="Calibri"/>
        <family val="2"/>
        <charset val="238"/>
      </rPr>
      <t xml:space="preserve">  komputery przenośne o podstawowych paramentrach nie niższych niż określone w opisie przemiotu zamówienia.    </t>
    </r>
    <r>
      <rPr>
        <u/>
        <sz val="11"/>
        <color rgb="FF000000"/>
        <rFont val="Calibri"/>
        <family val="2"/>
        <charset val="238"/>
      </rPr>
      <t>Przykładowe modele spełniające wymagania</t>
    </r>
    <r>
      <rPr>
        <sz val="11"/>
        <color indexed="8"/>
        <rFont val="Calibri"/>
        <family val="2"/>
        <charset val="238"/>
      </rPr>
      <t>: Dell Pro 14 Plus (Intel Core Ultra 7, 32 GB RAM, 1 TB SSD NVMe), Dell Pro Max 14" (Intel Core Ultra 7, 32 GB RAM, 1 TB SSD NVMe), Dell Pro 14 Premium  (Intel Core Ultra 7, 32 GB RAM, 1 TB SSD NVMe), HP EliteBook G11 14" (Intel Core Ultra 7, 32 GB RAM, 1 TB SSD NVMe), HP EliteBook G1i 14" (Intel Core Ultra 7, 32 GB RAM, 1 TB SSD NVMe).</t>
    </r>
  </si>
  <si>
    <r>
      <rPr>
        <b/>
        <sz val="12"/>
        <color rgb="FF000000"/>
        <rFont val="Calibri"/>
        <family val="2"/>
        <charset val="238"/>
      </rPr>
      <t>Konfiguracja 3:</t>
    </r>
    <r>
      <rPr>
        <sz val="11"/>
        <color indexed="8"/>
        <rFont val="Calibri"/>
        <family val="2"/>
        <charset val="238"/>
      </rPr>
      <t xml:space="preserve">  komputery przenośne o podstawowych paramentrach nie niższych niż określone w opisie przemiotu zamówienia.   </t>
    </r>
    <r>
      <rPr>
        <u/>
        <sz val="11"/>
        <color rgb="FF000000"/>
        <rFont val="Calibri"/>
        <family val="2"/>
        <charset val="238"/>
      </rPr>
      <t>Przykładowe modele spełniające wymagania</t>
    </r>
    <r>
      <rPr>
        <sz val="11"/>
        <color rgb="FF000000"/>
        <rFont val="Calibri"/>
        <family val="2"/>
        <charset val="238"/>
      </rPr>
      <t xml:space="preserve">: </t>
    </r>
    <r>
      <rPr>
        <sz val="11"/>
        <color indexed="8"/>
        <rFont val="Calibri"/>
        <family val="2"/>
        <charset val="238"/>
      </rPr>
      <t>Dell Pro 16" (Intel Core Ultra 5, 16 GB RAM, 512 GB SSD NVMe), Dell Pro 16 Plus (Intel Core Ultra 5, 16 GB RAM, 512 GB SSD NVMe), Dell Pro Max 16" (Intel Core Ultra 5, 16 GB RAM, 512 GB SSD NVMe), HP EliteBook G11 16" (Intel Core Ultra 5, 16 GB RAM, 512 GB SSD NVMe), HP EliteBook G1i 16" (Intel Core Ultra 5, 16 GB RAM, 512 GB SSD NVMe).</t>
    </r>
  </si>
  <si>
    <r>
      <rPr>
        <b/>
        <sz val="12"/>
        <color rgb="FF000000"/>
        <rFont val="Calibri"/>
        <family val="2"/>
        <charset val="238"/>
      </rPr>
      <t>Konfiguracja 4</t>
    </r>
    <r>
      <rPr>
        <sz val="11"/>
        <color indexed="8"/>
        <rFont val="Calibri"/>
        <family val="2"/>
        <charset val="238"/>
      </rPr>
      <t xml:space="preserve">:  komputery przenośne o podstawowych paramentrach nie niższych niż określone w opisie przemiotu zamówienia.    </t>
    </r>
    <r>
      <rPr>
        <u/>
        <sz val="11"/>
        <color rgb="FF000000"/>
        <rFont val="Calibri"/>
        <family val="2"/>
        <charset val="238"/>
      </rPr>
      <t>Przykładowe modele spełniające wymagania</t>
    </r>
    <r>
      <rPr>
        <sz val="11"/>
        <color indexed="8"/>
        <rFont val="Calibri"/>
        <family val="2"/>
        <charset val="238"/>
      </rPr>
      <t>: Dell Pro Max 16" (Intel Core Ultra 9, 32 GB RAM, 1 TB SSD NVMe + 1 TB SSD NVMe, RTX1000), HP ZBook X G1i (Intel Core Ultra 9, 32 GB RAM, 1 TB SSD NVMe + 1 TB SSD NVMe, RTX1000).</t>
    </r>
  </si>
  <si>
    <r>
      <rPr>
        <b/>
        <sz val="12"/>
        <color rgb="FF000000"/>
        <rFont val="Calibri"/>
        <family val="2"/>
        <charset val="238"/>
      </rPr>
      <t>Konfiguracja 5</t>
    </r>
    <r>
      <rPr>
        <sz val="11"/>
        <color indexed="8"/>
        <rFont val="Calibri"/>
        <family val="2"/>
        <charset val="238"/>
      </rPr>
      <t>:  komputery przenośne o podstawowych paramentrach nie niższych niż określone w opisie przemiotu zamówienia.   Przykładowe modele spełniające wymagania: Dell Pro Max 16" (Intel Core Ultra 9, 64 GB RAM, 1 TB SSD NVMe + 1 TB SSD NVMe, RTX1000), HP ZBook X G1i 16" (Intel Core Ultra 9, 64 GB RAM, 1 TB SSD NVMe + 1 TB SSD NVMe, RTX1000).</t>
    </r>
  </si>
  <si>
    <t>szt.</t>
  </si>
  <si>
    <t>Proponowane komputery przenośne (wnioskowane przez AGH)</t>
  </si>
  <si>
    <t>Kalkulacja cenowa na komputery przenośne.</t>
  </si>
  <si>
    <t xml:space="preserve">Podstawowa jednostka miary </t>
  </si>
  <si>
    <t>Docelowy komputer przenośny (Należy  wpisać nazwę modelu i producenta zaoferowanego  produktu)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</si>
</sst>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0.000"/>
    <numFmt numFmtId="165" formatCode="#,##0.00_ ;\-#,##0.00\ "/>
    <numFmt numFmtId="166" formatCode="#,##0.00\ &quot;zł&quot;"/>
  </numFmts>
  <fonts count="43">
    <font>
      <sz val="11"/>
      <color indexed="8"/>
      <name val="Calibri"/>
      <family val="2"/>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indexed="8"/>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1"/>
      <color rgb="FF006100"/>
      <name val="Arial"/>
      <family val="2"/>
      <charset val="238"/>
    </font>
    <font>
      <sz val="11"/>
      <color theme="1"/>
      <name val="Calibri"/>
      <family val="2"/>
      <charset val="238"/>
    </font>
    <font>
      <sz val="11"/>
      <color theme="1"/>
      <name val="Calibri"/>
      <family val="2"/>
      <charset val="238"/>
    </font>
    <font>
      <sz val="12"/>
      <color rgb="FF252525"/>
      <name val="Calibri"/>
      <family val="2"/>
      <charset val="238"/>
      <scheme val="minor"/>
    </font>
    <font>
      <sz val="12"/>
      <name val="Calibri"/>
      <family val="2"/>
      <charset val="238"/>
      <scheme val="minor"/>
    </font>
    <font>
      <sz val="11"/>
      <color rgb="FF000000"/>
      <name val="Calibri"/>
      <family val="2"/>
      <charset val="238"/>
    </font>
    <font>
      <b/>
      <sz val="12"/>
      <color rgb="FF000000"/>
      <name val="Calibri"/>
      <family val="2"/>
      <charset val="238"/>
    </font>
    <font>
      <u/>
      <sz val="11"/>
      <color rgb="FF000000"/>
      <name val="Calibri"/>
      <family val="2"/>
      <charset val="238"/>
    </font>
    <font>
      <b/>
      <sz val="10"/>
      <color rgb="FF000000"/>
      <name val="Arial"/>
      <family val="2"/>
      <charset val="238"/>
    </font>
    <font>
      <sz val="10"/>
      <color rgb="FFFF0000"/>
      <name val="Arial"/>
      <family val="2"/>
    </font>
  </fonts>
  <fills count="41">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rgb="FFFFFFCC"/>
      </patternFill>
    </fill>
    <fill>
      <patternFill patternType="solid">
        <fgColor theme="0"/>
        <bgColor rgb="FF000000"/>
      </patternFill>
    </fill>
    <fill>
      <patternFill patternType="solid">
        <fgColor theme="0"/>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medium">
        <color indexed="64"/>
      </top>
      <bottom style="medium">
        <color indexed="64"/>
      </bottom>
      <diagonal/>
    </border>
  </borders>
  <cellStyleXfs count="66">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19" fillId="32" borderId="0" applyNumberFormat="0" applyBorder="0" applyAlignment="0" applyProtection="0"/>
    <xf numFmtId="0" fontId="18" fillId="31" borderId="0" applyNumberFormat="0" applyBorder="0" applyAlignment="0" applyProtection="0"/>
    <xf numFmtId="0" fontId="17" fillId="30" borderId="4" applyNumberFormat="0" applyAlignment="0" applyProtection="0"/>
    <xf numFmtId="0" fontId="9" fillId="3" borderId="5" applyNumberFormat="0" applyAlignment="0" applyProtection="0"/>
    <xf numFmtId="0" fontId="10" fillId="3" borderId="4" applyNumberFormat="0" applyAlignment="0" applyProtection="0"/>
    <xf numFmtId="0" fontId="11" fillId="0" borderId="6" applyNumberFormat="0" applyFill="0" applyAlignment="0" applyProtection="0"/>
    <xf numFmtId="0" fontId="12" fillId="4" borderId="7" applyNumberFormat="0" applyAlignment="0" applyProtection="0"/>
    <xf numFmtId="0" fontId="13" fillId="0" borderId="0" applyNumberFormat="0" applyFill="0" applyBorder="0" applyAlignment="0" applyProtection="0"/>
    <xf numFmtId="0" fontId="3" fillId="5"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16"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16"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16"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16"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16"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44" fontId="28" fillId="0" borderId="0" applyFont="0" applyFill="0" applyBorder="0" applyAlignment="0" applyProtection="0"/>
    <xf numFmtId="0" fontId="29" fillId="0" borderId="0"/>
    <xf numFmtId="9" fontId="29" fillId="0" borderId="0" applyFont="0" applyFill="0" applyBorder="0" applyAlignment="0" applyProtection="0"/>
    <xf numFmtId="44" fontId="29" fillId="0" borderId="0" applyFont="0" applyFill="0" applyBorder="0" applyAlignment="0" applyProtection="0"/>
    <xf numFmtId="0" fontId="2" fillId="5" borderId="8" applyNumberFormat="0" applyFont="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8" fillId="0" borderId="0"/>
  </cellStyleXfs>
  <cellXfs count="54">
    <xf numFmtId="0" fontId="0" fillId="0" borderId="0" xfId="0"/>
    <xf numFmtId="0" fontId="0" fillId="33" borderId="0" xfId="0" applyFill="1"/>
    <xf numFmtId="0" fontId="22" fillId="34" borderId="0" xfId="0" applyFont="1" applyFill="1" applyAlignment="1">
      <alignment horizontal="left"/>
    </xf>
    <xf numFmtId="0" fontId="23" fillId="34" borderId="0" xfId="0" applyFont="1" applyFill="1" applyAlignment="1">
      <alignment horizontal="left"/>
    </xf>
    <xf numFmtId="49" fontId="20" fillId="0" borderId="0" xfId="0" applyNumberFormat="1" applyFont="1" applyProtection="1">
      <protection locked="0"/>
    </xf>
    <xf numFmtId="1" fontId="20" fillId="0" borderId="0" xfId="0" applyNumberFormat="1" applyFont="1" applyProtection="1">
      <protection locked="0"/>
    </xf>
    <xf numFmtId="0" fontId="21" fillId="35" borderId="10" xfId="0" applyFont="1" applyFill="1" applyBorder="1" applyAlignment="1">
      <alignment horizontal="center" vertical="top"/>
    </xf>
    <xf numFmtId="0" fontId="18" fillId="31" borderId="10" xfId="8" applyNumberFormat="1" applyBorder="1" applyAlignment="1" applyProtection="1">
      <alignment horizontal="center" vertical="top" wrapText="1"/>
    </xf>
    <xf numFmtId="0" fontId="24" fillId="35" borderId="10" xfId="0" applyFont="1" applyFill="1" applyBorder="1" applyAlignment="1">
      <alignment horizontal="center" vertical="top" wrapText="1"/>
    </xf>
    <xf numFmtId="0" fontId="25" fillId="0" borderId="0" xfId="0" applyFont="1" applyAlignment="1" applyProtection="1">
      <alignment vertical="center"/>
      <protection locked="0"/>
    </xf>
    <xf numFmtId="0" fontId="26" fillId="0" borderId="10" xfId="0" applyFont="1" applyBorder="1" applyAlignment="1" applyProtection="1">
      <alignment horizontal="center" vertical="center" wrapText="1"/>
      <protection locked="0"/>
    </xf>
    <xf numFmtId="0" fontId="27" fillId="33" borderId="10" xfId="0" applyFont="1" applyFill="1" applyBorder="1"/>
    <xf numFmtId="0" fontId="30" fillId="0" borderId="10" xfId="43" applyFont="1" applyBorder="1" applyAlignment="1" applyProtection="1">
      <alignment horizontal="left" vertical="center" wrapText="1"/>
      <protection locked="0"/>
    </xf>
    <xf numFmtId="165" fontId="30" fillId="0" borderId="10" xfId="42" applyNumberFormat="1" applyFont="1" applyBorder="1" applyAlignment="1" applyProtection="1">
      <alignment horizontal="center" vertical="center" wrapText="1"/>
      <protection locked="0"/>
    </xf>
    <xf numFmtId="164" fontId="27" fillId="0" borderId="10" xfId="0" applyNumberFormat="1" applyFont="1" applyBorder="1" applyAlignment="1" applyProtection="1">
      <alignment horizontal="center" vertical="center"/>
      <protection locked="0"/>
    </xf>
    <xf numFmtId="49" fontId="27" fillId="0" borderId="10" xfId="0" applyNumberFormat="1" applyFont="1" applyBorder="1" applyAlignment="1" applyProtection="1">
      <alignment vertical="center"/>
      <protection locked="0"/>
    </xf>
    <xf numFmtId="49" fontId="20" fillId="0" borderId="10" xfId="0" applyNumberFormat="1" applyFont="1" applyBorder="1" applyProtection="1">
      <protection locked="0"/>
    </xf>
    <xf numFmtId="0" fontId="32" fillId="36" borderId="14" xfId="7" applyNumberFormat="1" applyFont="1" applyFill="1" applyBorder="1" applyAlignment="1" applyProtection="1">
      <alignment vertical="top" wrapText="1"/>
    </xf>
    <xf numFmtId="0" fontId="32" fillId="37" borderId="14" xfId="0" applyFont="1" applyFill="1" applyBorder="1" applyAlignment="1">
      <alignment vertical="top" wrapText="1"/>
    </xf>
    <xf numFmtId="0" fontId="31" fillId="36" borderId="15" xfId="7" applyNumberFormat="1" applyFont="1" applyFill="1" applyBorder="1" applyAlignment="1" applyProtection="1">
      <alignment horizontal="center" vertical="top" wrapText="1"/>
    </xf>
    <xf numFmtId="0" fontId="32" fillId="36" borderId="15" xfId="0" applyFont="1" applyFill="1" applyBorder="1" applyAlignment="1">
      <alignment horizontal="center" vertical="top" wrapText="1"/>
    </xf>
    <xf numFmtId="0" fontId="32" fillId="36" borderId="15" xfId="7" applyNumberFormat="1" applyFont="1" applyFill="1" applyBorder="1" applyAlignment="1" applyProtection="1">
      <alignment horizontal="center" vertical="top" wrapText="1"/>
    </xf>
    <xf numFmtId="0" fontId="32" fillId="36" borderId="16" xfId="0" applyFont="1" applyFill="1" applyBorder="1" applyAlignment="1">
      <alignment horizontal="center" vertical="top" wrapText="1"/>
    </xf>
    <xf numFmtId="0" fontId="32" fillId="36" borderId="14" xfId="0" applyFont="1" applyFill="1" applyBorder="1" applyAlignment="1">
      <alignment vertical="top" wrapText="1"/>
    </xf>
    <xf numFmtId="0" fontId="32" fillId="36" borderId="14" xfId="0" applyFont="1" applyFill="1" applyBorder="1" applyAlignment="1">
      <alignment horizontal="center" vertical="top" wrapText="1"/>
    </xf>
    <xf numFmtId="0" fontId="27" fillId="36" borderId="14" xfId="0" applyFont="1" applyFill="1" applyBorder="1" applyAlignment="1">
      <alignment horizontal="center" vertical="top" wrapText="1"/>
    </xf>
    <xf numFmtId="0" fontId="32" fillId="36" borderId="0" xfId="0" applyFont="1" applyFill="1" applyAlignment="1">
      <alignment horizontal="center" vertical="top" wrapText="1"/>
    </xf>
    <xf numFmtId="0" fontId="32" fillId="36" borderId="0" xfId="7" applyNumberFormat="1" applyFont="1" applyFill="1" applyBorder="1" applyAlignment="1" applyProtection="1">
      <alignment horizontal="center" vertical="top" wrapText="1"/>
    </xf>
    <xf numFmtId="0" fontId="32" fillId="36" borderId="0" xfId="7" applyNumberFormat="1" applyFont="1" applyFill="1" applyBorder="1" applyAlignment="1" applyProtection="1">
      <alignment vertical="top" wrapText="1"/>
    </xf>
    <xf numFmtId="0" fontId="32" fillId="36" borderId="0" xfId="0" applyFont="1" applyFill="1" applyAlignment="1">
      <alignment vertical="top" wrapText="1"/>
    </xf>
    <xf numFmtId="0" fontId="27" fillId="36" borderId="0" xfId="0" applyFont="1" applyFill="1" applyAlignment="1">
      <alignment horizontal="center" vertical="top" wrapText="1"/>
    </xf>
    <xf numFmtId="0" fontId="32" fillId="37" borderId="0" xfId="0" applyFont="1" applyFill="1" applyAlignment="1">
      <alignment vertical="top" wrapText="1"/>
    </xf>
    <xf numFmtId="0" fontId="27" fillId="33" borderId="0" xfId="0" applyFont="1" applyFill="1"/>
    <xf numFmtId="0" fontId="35" fillId="38" borderId="10" xfId="0" applyFont="1" applyFill="1" applyBorder="1" applyAlignment="1">
      <alignment horizontal="center" vertical="top" wrapText="1"/>
    </xf>
    <xf numFmtId="0" fontId="34" fillId="38" borderId="10" xfId="0" applyFont="1" applyFill="1" applyBorder="1" applyAlignment="1">
      <alignment horizontal="center" vertical="top" wrapText="1"/>
    </xf>
    <xf numFmtId="0" fontId="33" fillId="39" borderId="10" xfId="0" applyFont="1" applyFill="1" applyBorder="1"/>
    <xf numFmtId="0" fontId="37" fillId="0" borderId="17" xfId="0" applyFont="1" applyBorder="1" applyAlignment="1">
      <alignment horizontal="center" vertical="center" wrapText="1"/>
    </xf>
    <xf numFmtId="9" fontId="32" fillId="40" borderId="10" xfId="0" applyNumberFormat="1" applyFont="1" applyFill="1" applyBorder="1" applyAlignment="1">
      <alignment horizontal="center" vertical="center" wrapText="1"/>
    </xf>
    <xf numFmtId="0" fontId="0" fillId="0" borderId="10" xfId="0" applyBorder="1" applyAlignment="1">
      <alignment wrapText="1"/>
    </xf>
    <xf numFmtId="1" fontId="36" fillId="0" borderId="18" xfId="0" applyNumberFormat="1" applyFont="1" applyBorder="1" applyAlignment="1">
      <alignment horizontal="center" vertical="center" shrinkToFit="1"/>
    </xf>
    <xf numFmtId="166" fontId="20" fillId="0" borderId="0" xfId="0" applyNumberFormat="1" applyFont="1" applyProtection="1">
      <protection locked="0"/>
    </xf>
    <xf numFmtId="166" fontId="32" fillId="37" borderId="14" xfId="7" applyNumberFormat="1" applyFont="1" applyFill="1" applyBorder="1" applyAlignment="1" applyProtection="1">
      <alignment vertical="top" wrapText="1"/>
    </xf>
    <xf numFmtId="166" fontId="32" fillId="37" borderId="0" xfId="7" applyNumberFormat="1" applyFont="1" applyFill="1" applyBorder="1" applyAlignment="1" applyProtection="1">
      <alignment vertical="top" wrapText="1"/>
    </xf>
    <xf numFmtId="166" fontId="32" fillId="40" borderId="10" xfId="7" applyNumberFormat="1" applyFont="1" applyFill="1" applyBorder="1" applyAlignment="1" applyProtection="1">
      <alignment horizontal="right" vertical="center" wrapText="1"/>
    </xf>
    <xf numFmtId="166" fontId="1" fillId="0" borderId="19" xfId="0" applyNumberFormat="1" applyFont="1" applyBorder="1" applyAlignment="1">
      <alignment horizontal="right" vertical="center" wrapText="1"/>
    </xf>
    <xf numFmtId="4" fontId="32" fillId="40" borderId="10" xfId="0" applyNumberFormat="1" applyFont="1" applyFill="1" applyBorder="1" applyAlignment="1">
      <alignment horizontal="right" vertical="center" wrapText="1"/>
    </xf>
    <xf numFmtId="49" fontId="41" fillId="0" borderId="0" xfId="0" applyNumberFormat="1" applyFont="1" applyProtection="1">
      <protection locked="0"/>
    </xf>
    <xf numFmtId="49" fontId="42" fillId="0" borderId="10" xfId="0" applyNumberFormat="1" applyFont="1" applyBorder="1" applyAlignment="1" applyProtection="1">
      <alignment horizontal="center" vertical="center"/>
      <protection locked="0"/>
    </xf>
    <xf numFmtId="0" fontId="22" fillId="34" borderId="0" xfId="0" applyFont="1" applyFill="1" applyAlignment="1">
      <alignment horizontal="left"/>
    </xf>
    <xf numFmtId="0" fontId="23" fillId="34" borderId="0" xfId="0" applyFont="1" applyFill="1" applyAlignment="1">
      <alignment horizontal="left"/>
    </xf>
    <xf numFmtId="0" fontId="0" fillId="33" borderId="0" xfId="0" applyFill="1"/>
    <xf numFmtId="0" fontId="21" fillId="35" borderId="11" xfId="0" applyFont="1" applyFill="1" applyBorder="1" applyAlignment="1">
      <alignment horizontal="center" vertical="top"/>
    </xf>
    <xf numFmtId="0" fontId="21" fillId="35" borderId="13" xfId="0" applyFont="1" applyFill="1" applyBorder="1" applyAlignment="1">
      <alignment horizontal="center" vertical="top"/>
    </xf>
    <xf numFmtId="0" fontId="21" fillId="35" borderId="12" xfId="0" applyFont="1" applyFill="1" applyBorder="1" applyAlignment="1">
      <alignment horizontal="center" vertical="top"/>
    </xf>
  </cellXfs>
  <cellStyles count="66">
    <cellStyle name="20% — akcent 1" xfId="19" builtinId="30" customBuiltin="1"/>
    <cellStyle name="20% — akcent 1 2" xfId="47" xr:uid="{FCB99AE1-B01A-43DC-96B4-34A559E21344}"/>
    <cellStyle name="20% — akcent 2" xfId="23" builtinId="34" customBuiltin="1"/>
    <cellStyle name="20% — akcent 2 2" xfId="50" xr:uid="{DFA6A193-631F-42F4-97BB-BCA6F16DEC34}"/>
    <cellStyle name="20% — akcent 3" xfId="27" builtinId="38" customBuiltin="1"/>
    <cellStyle name="20% — akcent 3 2" xfId="53" xr:uid="{28314FED-F3E7-4AC5-8DFD-B54234F28D2A}"/>
    <cellStyle name="20% — akcent 4" xfId="31" builtinId="42" customBuiltin="1"/>
    <cellStyle name="20% — akcent 4 2" xfId="56" xr:uid="{CF6EC903-7B94-4CA6-A268-E3B3D5FCFFB6}"/>
    <cellStyle name="20% — akcent 5" xfId="35" builtinId="46" customBuiltin="1"/>
    <cellStyle name="20% — akcent 5 2" xfId="59" xr:uid="{94E7E5F0-1067-42D1-9383-4D7E6F113207}"/>
    <cellStyle name="20% — akcent 6" xfId="39" builtinId="50" customBuiltin="1"/>
    <cellStyle name="20% — akcent 6 2" xfId="62" xr:uid="{528254BC-CAAA-49F7-A21D-AEEB21B6E202}"/>
    <cellStyle name="40% — akcent 1" xfId="20" builtinId="31" customBuiltin="1"/>
    <cellStyle name="40% — akcent 1 2" xfId="48" xr:uid="{2064886B-AED9-4018-94EF-FE86F418E10C}"/>
    <cellStyle name="40% — akcent 2" xfId="24" builtinId="35" customBuiltin="1"/>
    <cellStyle name="40% — akcent 2 2" xfId="51" xr:uid="{5D7A1623-0A31-4D24-BFD9-4A8F6A352165}"/>
    <cellStyle name="40% — akcent 3" xfId="28" builtinId="39" customBuiltin="1"/>
    <cellStyle name="40% — akcent 3 2" xfId="54" xr:uid="{DFBCD9CB-9890-4552-8C5C-3C98F814BCCA}"/>
    <cellStyle name="40% — akcent 4" xfId="32" builtinId="43" customBuiltin="1"/>
    <cellStyle name="40% — akcent 4 2" xfId="57" xr:uid="{0B344916-49E1-4074-B92C-A791D723722C}"/>
    <cellStyle name="40% — akcent 5" xfId="36" builtinId="47" customBuiltin="1"/>
    <cellStyle name="40% — akcent 5 2" xfId="60" xr:uid="{EA91C5FC-F30D-4CB1-B061-2CA8BBCD32C5}"/>
    <cellStyle name="40% — akcent 6" xfId="40" builtinId="51" customBuiltin="1"/>
    <cellStyle name="40% — akcent 6 2" xfId="63" xr:uid="{3556200D-58C1-40BE-8738-2C81A7141BA5}"/>
    <cellStyle name="60% — akcent 1" xfId="21" builtinId="32" customBuiltin="1"/>
    <cellStyle name="60% — akcent 1 2" xfId="49" xr:uid="{9FE6DEBB-1347-410A-9F2F-C67EB3575F8C}"/>
    <cellStyle name="60% — akcent 2" xfId="25" builtinId="36" customBuiltin="1"/>
    <cellStyle name="60% — akcent 2 2" xfId="52" xr:uid="{A3664D1F-9BB7-470E-957F-937155795F49}"/>
    <cellStyle name="60% — akcent 3" xfId="29" builtinId="40" customBuiltin="1"/>
    <cellStyle name="60% — akcent 3 2" xfId="55" xr:uid="{2D82351C-C4FD-4651-9E8F-8CCA2D402509}"/>
    <cellStyle name="60% — akcent 4" xfId="33" builtinId="44" customBuiltin="1"/>
    <cellStyle name="60% — akcent 4 2" xfId="58" xr:uid="{CCBDBF25-ACCF-48AF-81AF-E9048724A786}"/>
    <cellStyle name="60% — akcent 5" xfId="37" builtinId="48" customBuiltin="1"/>
    <cellStyle name="60% — akcent 5 2" xfId="61" xr:uid="{3DC5D70C-E903-492E-B251-336C0EDB5E6E}"/>
    <cellStyle name="60% — akcent 6" xfId="41" builtinId="52" customBuiltin="1"/>
    <cellStyle name="60% — akcent 6 2" xfId="64"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3" xr:uid="{FFC44C84-10AF-4BFE-BA7A-FBE68B59DA99}"/>
    <cellStyle name="Normalny 2 2" xfId="65" xr:uid="{3BB34E1C-31C8-4CB8-89C0-E43E43914F99}"/>
    <cellStyle name="Obliczenia" xfId="11" builtinId="22" customBuiltin="1"/>
    <cellStyle name="Procentowy 2" xfId="44"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6" xr:uid="{4C9F4653-0AEE-4458-8F06-751E60D5E00E}"/>
    <cellStyle name="Walutowy" xfId="42" builtinId="4"/>
    <cellStyle name="Walutowy 2" xfId="45"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6</xdr:col>
      <xdr:colOff>0</xdr:colOff>
      <xdr:row>3</xdr:row>
      <xdr:rowOff>0</xdr:rowOff>
    </xdr:from>
    <xdr:ext cx="26034" cy="5080"/>
    <xdr:sp macro="" textlink="">
      <xdr:nvSpPr>
        <xdr:cNvPr id="18" name="Shape 2">
          <a:extLst>
            <a:ext uri="{FF2B5EF4-FFF2-40B4-BE49-F238E27FC236}">
              <a16:creationId xmlns:a16="http://schemas.microsoft.com/office/drawing/2014/main" id="{EA5450A7-7EA4-4D71-BD9E-965B19C883E9}"/>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19" name="Shape 3">
          <a:extLst>
            <a:ext uri="{FF2B5EF4-FFF2-40B4-BE49-F238E27FC236}">
              <a16:creationId xmlns:a16="http://schemas.microsoft.com/office/drawing/2014/main" id="{FCE48586-300C-4DB9-A068-C17019838319}"/>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0" name="Shape 2">
          <a:extLst>
            <a:ext uri="{FF2B5EF4-FFF2-40B4-BE49-F238E27FC236}">
              <a16:creationId xmlns:a16="http://schemas.microsoft.com/office/drawing/2014/main" id="{C4BE77AB-A8D5-4077-A1E3-9D0C340A797F}"/>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1" name="Shape 3">
          <a:extLst>
            <a:ext uri="{FF2B5EF4-FFF2-40B4-BE49-F238E27FC236}">
              <a16:creationId xmlns:a16="http://schemas.microsoft.com/office/drawing/2014/main" id="{463CD68E-1719-4BFB-8C07-50EED40C6AD5}"/>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2" name="Shape 2">
          <a:extLst>
            <a:ext uri="{FF2B5EF4-FFF2-40B4-BE49-F238E27FC236}">
              <a16:creationId xmlns:a16="http://schemas.microsoft.com/office/drawing/2014/main" id="{03E6CE82-0D11-4EA3-BED7-FA6800C68049}"/>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3" name="Shape 3">
          <a:extLst>
            <a:ext uri="{FF2B5EF4-FFF2-40B4-BE49-F238E27FC236}">
              <a16:creationId xmlns:a16="http://schemas.microsoft.com/office/drawing/2014/main" id="{D23F017F-95AB-4C43-9D4A-902485162D83}"/>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4" name="Shape 2">
          <a:extLst>
            <a:ext uri="{FF2B5EF4-FFF2-40B4-BE49-F238E27FC236}">
              <a16:creationId xmlns:a16="http://schemas.microsoft.com/office/drawing/2014/main" id="{13637BEF-624C-44C4-A444-2258AB91E289}"/>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5" name="Shape 3">
          <a:extLst>
            <a:ext uri="{FF2B5EF4-FFF2-40B4-BE49-F238E27FC236}">
              <a16:creationId xmlns:a16="http://schemas.microsoft.com/office/drawing/2014/main" id="{41714E70-789F-4936-93C0-0699F6709768}"/>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6" name="Shape 2">
          <a:extLst>
            <a:ext uri="{FF2B5EF4-FFF2-40B4-BE49-F238E27FC236}">
              <a16:creationId xmlns:a16="http://schemas.microsoft.com/office/drawing/2014/main" id="{553D76B5-BD1C-4979-BF08-56E5899A970D}"/>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7" name="Shape 3">
          <a:extLst>
            <a:ext uri="{FF2B5EF4-FFF2-40B4-BE49-F238E27FC236}">
              <a16:creationId xmlns:a16="http://schemas.microsoft.com/office/drawing/2014/main" id="{FF10AE8E-E3DD-489D-9EEA-073E3225D7A7}"/>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8" name="Shape 2">
          <a:extLst>
            <a:ext uri="{FF2B5EF4-FFF2-40B4-BE49-F238E27FC236}">
              <a16:creationId xmlns:a16="http://schemas.microsoft.com/office/drawing/2014/main" id="{7D86A33C-BD92-4B08-9C66-A03B1E18A198}"/>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29" name="Shape 3">
          <a:extLst>
            <a:ext uri="{FF2B5EF4-FFF2-40B4-BE49-F238E27FC236}">
              <a16:creationId xmlns:a16="http://schemas.microsoft.com/office/drawing/2014/main" id="{D61C0A22-7501-4148-B601-738F43C7D44F}"/>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30" name="Shape 2">
          <a:extLst>
            <a:ext uri="{FF2B5EF4-FFF2-40B4-BE49-F238E27FC236}">
              <a16:creationId xmlns:a16="http://schemas.microsoft.com/office/drawing/2014/main" id="{F3B8B7DE-F14F-4C25-92C4-3999CFE1EB61}"/>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31" name="Shape 3">
          <a:extLst>
            <a:ext uri="{FF2B5EF4-FFF2-40B4-BE49-F238E27FC236}">
              <a16:creationId xmlns:a16="http://schemas.microsoft.com/office/drawing/2014/main" id="{B3631E01-12D5-4536-BAB4-DD79A586456A}"/>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32" name="Shape 2">
          <a:extLst>
            <a:ext uri="{FF2B5EF4-FFF2-40B4-BE49-F238E27FC236}">
              <a16:creationId xmlns:a16="http://schemas.microsoft.com/office/drawing/2014/main" id="{D4DC6461-3625-4A6D-B950-E6F8CD3A56D0}"/>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6</xdr:col>
      <xdr:colOff>0</xdr:colOff>
      <xdr:row>3</xdr:row>
      <xdr:rowOff>0</xdr:rowOff>
    </xdr:from>
    <xdr:ext cx="26034" cy="5080"/>
    <xdr:sp macro="" textlink="">
      <xdr:nvSpPr>
        <xdr:cNvPr id="33" name="Shape 3">
          <a:extLst>
            <a:ext uri="{FF2B5EF4-FFF2-40B4-BE49-F238E27FC236}">
              <a16:creationId xmlns:a16="http://schemas.microsoft.com/office/drawing/2014/main" id="{E36D7000-0577-489F-B845-40FA16F43250}"/>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34" name="Shape 2">
          <a:extLst>
            <a:ext uri="{FF2B5EF4-FFF2-40B4-BE49-F238E27FC236}">
              <a16:creationId xmlns:a16="http://schemas.microsoft.com/office/drawing/2014/main" id="{4DE3448F-D256-4BB8-B451-3CCAB63435F8}"/>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35" name="Shape 3">
          <a:extLst>
            <a:ext uri="{FF2B5EF4-FFF2-40B4-BE49-F238E27FC236}">
              <a16:creationId xmlns:a16="http://schemas.microsoft.com/office/drawing/2014/main" id="{1103C3E1-B404-4FED-8015-D3450AACD8D0}"/>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36" name="Shape 2">
          <a:extLst>
            <a:ext uri="{FF2B5EF4-FFF2-40B4-BE49-F238E27FC236}">
              <a16:creationId xmlns:a16="http://schemas.microsoft.com/office/drawing/2014/main" id="{CA5DAC65-222E-4C2B-8DF1-27D6AAF53CB4}"/>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37" name="Shape 3">
          <a:extLst>
            <a:ext uri="{FF2B5EF4-FFF2-40B4-BE49-F238E27FC236}">
              <a16:creationId xmlns:a16="http://schemas.microsoft.com/office/drawing/2014/main" id="{B93BF81A-15EF-48C8-A382-EC1FA3876B50}"/>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38" name="Shape 2">
          <a:extLst>
            <a:ext uri="{FF2B5EF4-FFF2-40B4-BE49-F238E27FC236}">
              <a16:creationId xmlns:a16="http://schemas.microsoft.com/office/drawing/2014/main" id="{2BFAC186-2D9F-4101-85C1-7680C5686D60}"/>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39" name="Shape 3">
          <a:extLst>
            <a:ext uri="{FF2B5EF4-FFF2-40B4-BE49-F238E27FC236}">
              <a16:creationId xmlns:a16="http://schemas.microsoft.com/office/drawing/2014/main" id="{035733EF-0267-4B44-A801-16A9F5BDA391}"/>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0" name="Shape 2">
          <a:extLst>
            <a:ext uri="{FF2B5EF4-FFF2-40B4-BE49-F238E27FC236}">
              <a16:creationId xmlns:a16="http://schemas.microsoft.com/office/drawing/2014/main" id="{F61358B0-FF82-42C4-B8F5-B2C8C1BD533C}"/>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1" name="Shape 3">
          <a:extLst>
            <a:ext uri="{FF2B5EF4-FFF2-40B4-BE49-F238E27FC236}">
              <a16:creationId xmlns:a16="http://schemas.microsoft.com/office/drawing/2014/main" id="{278F56E6-9108-4C9B-8CBD-43DE13A971A2}"/>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2" name="Shape 2">
          <a:extLst>
            <a:ext uri="{FF2B5EF4-FFF2-40B4-BE49-F238E27FC236}">
              <a16:creationId xmlns:a16="http://schemas.microsoft.com/office/drawing/2014/main" id="{EFDC1045-C232-405E-84FB-48570FE2B147}"/>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3" name="Shape 3">
          <a:extLst>
            <a:ext uri="{FF2B5EF4-FFF2-40B4-BE49-F238E27FC236}">
              <a16:creationId xmlns:a16="http://schemas.microsoft.com/office/drawing/2014/main" id="{391E45F3-66DE-4087-B336-F8E5A7A41A8B}"/>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4" name="Shape 2">
          <a:extLst>
            <a:ext uri="{FF2B5EF4-FFF2-40B4-BE49-F238E27FC236}">
              <a16:creationId xmlns:a16="http://schemas.microsoft.com/office/drawing/2014/main" id="{3C10192C-638E-47EB-A4BB-D56A6A3A89B8}"/>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5" name="Shape 3">
          <a:extLst>
            <a:ext uri="{FF2B5EF4-FFF2-40B4-BE49-F238E27FC236}">
              <a16:creationId xmlns:a16="http://schemas.microsoft.com/office/drawing/2014/main" id="{94AE78EE-6FE0-46F6-A289-A67DDA60717E}"/>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6" name="Shape 2">
          <a:extLst>
            <a:ext uri="{FF2B5EF4-FFF2-40B4-BE49-F238E27FC236}">
              <a16:creationId xmlns:a16="http://schemas.microsoft.com/office/drawing/2014/main" id="{4F4D8110-D681-4FB1-A51B-B98DDADB0CAC}"/>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7" name="Shape 3">
          <a:extLst>
            <a:ext uri="{FF2B5EF4-FFF2-40B4-BE49-F238E27FC236}">
              <a16:creationId xmlns:a16="http://schemas.microsoft.com/office/drawing/2014/main" id="{679404FC-A609-4AF4-BDD8-B7AE5BD4DC50}"/>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8" name="Shape 2">
          <a:extLst>
            <a:ext uri="{FF2B5EF4-FFF2-40B4-BE49-F238E27FC236}">
              <a16:creationId xmlns:a16="http://schemas.microsoft.com/office/drawing/2014/main" id="{02BDD188-5FAA-4F58-A164-222690EC7F75}"/>
            </a:ext>
          </a:extLst>
        </xdr:cNvPr>
        <xdr:cNvSpPr/>
      </xdr:nvSpPr>
      <xdr:spPr>
        <a:xfrm>
          <a:off x="13554075" y="20273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11</xdr:col>
      <xdr:colOff>0</xdr:colOff>
      <xdr:row>3</xdr:row>
      <xdr:rowOff>0</xdr:rowOff>
    </xdr:from>
    <xdr:ext cx="26034" cy="5080"/>
    <xdr:sp macro="" textlink="">
      <xdr:nvSpPr>
        <xdr:cNvPr id="49" name="Shape 3">
          <a:extLst>
            <a:ext uri="{FF2B5EF4-FFF2-40B4-BE49-F238E27FC236}">
              <a16:creationId xmlns:a16="http://schemas.microsoft.com/office/drawing/2014/main" id="{EF54D286-427E-4304-BC88-7969C51AC27C}"/>
            </a:ext>
          </a:extLst>
        </xdr:cNvPr>
        <xdr:cNvSpPr/>
      </xdr:nvSpPr>
      <xdr:spPr>
        <a:xfrm>
          <a:off x="13554075" y="23244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0" name="Shape 2">
          <a:extLst>
            <a:ext uri="{FF2B5EF4-FFF2-40B4-BE49-F238E27FC236}">
              <a16:creationId xmlns:a16="http://schemas.microsoft.com/office/drawing/2014/main" id="{C649437D-BF68-4987-94F6-2C2A9A5B2BEB}"/>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1" name="Shape 3">
          <a:extLst>
            <a:ext uri="{FF2B5EF4-FFF2-40B4-BE49-F238E27FC236}">
              <a16:creationId xmlns:a16="http://schemas.microsoft.com/office/drawing/2014/main" id="{E1BDD2AF-8FB8-4145-ACA3-28C543C56D1A}"/>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2" name="Shape 2">
          <a:extLst>
            <a:ext uri="{FF2B5EF4-FFF2-40B4-BE49-F238E27FC236}">
              <a16:creationId xmlns:a16="http://schemas.microsoft.com/office/drawing/2014/main" id="{9E8E9BDA-51F8-4723-B048-A6D36DD8F772}"/>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3" name="Shape 3">
          <a:extLst>
            <a:ext uri="{FF2B5EF4-FFF2-40B4-BE49-F238E27FC236}">
              <a16:creationId xmlns:a16="http://schemas.microsoft.com/office/drawing/2014/main" id="{DAE0226E-F98F-494A-993C-ED221B1567E3}"/>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4" name="Shape 2">
          <a:extLst>
            <a:ext uri="{FF2B5EF4-FFF2-40B4-BE49-F238E27FC236}">
              <a16:creationId xmlns:a16="http://schemas.microsoft.com/office/drawing/2014/main" id="{6C9B27AC-BBEF-41EA-AD73-5BF0DE474260}"/>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5" name="Shape 3">
          <a:extLst>
            <a:ext uri="{FF2B5EF4-FFF2-40B4-BE49-F238E27FC236}">
              <a16:creationId xmlns:a16="http://schemas.microsoft.com/office/drawing/2014/main" id="{9AF8095E-F49D-42C4-9E23-C429641AEEC1}"/>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6" name="Shape 2">
          <a:extLst>
            <a:ext uri="{FF2B5EF4-FFF2-40B4-BE49-F238E27FC236}">
              <a16:creationId xmlns:a16="http://schemas.microsoft.com/office/drawing/2014/main" id="{521A5D65-6B2F-4246-ABE6-8729AB1E228B}"/>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7" name="Shape 3">
          <a:extLst>
            <a:ext uri="{FF2B5EF4-FFF2-40B4-BE49-F238E27FC236}">
              <a16:creationId xmlns:a16="http://schemas.microsoft.com/office/drawing/2014/main" id="{AA1843B9-48F5-40CA-812F-8945DEAC4B91}"/>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8" name="Shape 2">
          <a:extLst>
            <a:ext uri="{FF2B5EF4-FFF2-40B4-BE49-F238E27FC236}">
              <a16:creationId xmlns:a16="http://schemas.microsoft.com/office/drawing/2014/main" id="{53BC33ED-F56B-4A23-8185-BC3E3E9EAFEC}"/>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59" name="Shape 3">
          <a:extLst>
            <a:ext uri="{FF2B5EF4-FFF2-40B4-BE49-F238E27FC236}">
              <a16:creationId xmlns:a16="http://schemas.microsoft.com/office/drawing/2014/main" id="{B19E4EF5-1120-4C9B-8F31-B49635BCC208}"/>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0" name="Shape 2">
          <a:extLst>
            <a:ext uri="{FF2B5EF4-FFF2-40B4-BE49-F238E27FC236}">
              <a16:creationId xmlns:a16="http://schemas.microsoft.com/office/drawing/2014/main" id="{FEB6022F-A27F-4916-A5E0-CEE847BFD69E}"/>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1" name="Shape 3">
          <a:extLst>
            <a:ext uri="{FF2B5EF4-FFF2-40B4-BE49-F238E27FC236}">
              <a16:creationId xmlns:a16="http://schemas.microsoft.com/office/drawing/2014/main" id="{01F6F2F8-5A8D-4C32-9AC1-14579B58EA00}"/>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2" name="Shape 2">
          <a:extLst>
            <a:ext uri="{FF2B5EF4-FFF2-40B4-BE49-F238E27FC236}">
              <a16:creationId xmlns:a16="http://schemas.microsoft.com/office/drawing/2014/main" id="{3BCFE850-5843-4AE6-944E-9985F2874CE7}"/>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3" name="Shape 3">
          <a:extLst>
            <a:ext uri="{FF2B5EF4-FFF2-40B4-BE49-F238E27FC236}">
              <a16:creationId xmlns:a16="http://schemas.microsoft.com/office/drawing/2014/main" id="{D6A4CDB4-F8F5-4C0B-97E4-7D83BD651C4A}"/>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4" name="Shape 2">
          <a:extLst>
            <a:ext uri="{FF2B5EF4-FFF2-40B4-BE49-F238E27FC236}">
              <a16:creationId xmlns:a16="http://schemas.microsoft.com/office/drawing/2014/main" id="{3CFA8C94-0A75-4D06-B7F6-84ECEA043C11}"/>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5" name="Shape 3">
          <a:extLst>
            <a:ext uri="{FF2B5EF4-FFF2-40B4-BE49-F238E27FC236}">
              <a16:creationId xmlns:a16="http://schemas.microsoft.com/office/drawing/2014/main" id="{1CC58C9B-08B8-4293-8C76-8845421453C0}"/>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6" name="Shape 2">
          <a:extLst>
            <a:ext uri="{FF2B5EF4-FFF2-40B4-BE49-F238E27FC236}">
              <a16:creationId xmlns:a16="http://schemas.microsoft.com/office/drawing/2014/main" id="{18682A2A-7CDD-4E12-85F3-BF6C73CEADD2}"/>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7" name="Shape 3">
          <a:extLst>
            <a:ext uri="{FF2B5EF4-FFF2-40B4-BE49-F238E27FC236}">
              <a16:creationId xmlns:a16="http://schemas.microsoft.com/office/drawing/2014/main" id="{6CEC2D94-A9B1-4466-8CBD-4B43C771F852}"/>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8" name="Shape 2">
          <a:extLst>
            <a:ext uri="{FF2B5EF4-FFF2-40B4-BE49-F238E27FC236}">
              <a16:creationId xmlns:a16="http://schemas.microsoft.com/office/drawing/2014/main" id="{B492F33B-1A8A-44C0-A460-346E5052ED50}"/>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69" name="Shape 3">
          <a:extLst>
            <a:ext uri="{FF2B5EF4-FFF2-40B4-BE49-F238E27FC236}">
              <a16:creationId xmlns:a16="http://schemas.microsoft.com/office/drawing/2014/main" id="{57253A2F-CBA2-4BEB-89E3-8534682B1952}"/>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0" name="Shape 2">
          <a:extLst>
            <a:ext uri="{FF2B5EF4-FFF2-40B4-BE49-F238E27FC236}">
              <a16:creationId xmlns:a16="http://schemas.microsoft.com/office/drawing/2014/main" id="{6E9FAEED-851B-4B37-BF9A-32788EE9D263}"/>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1" name="Shape 3">
          <a:extLst>
            <a:ext uri="{FF2B5EF4-FFF2-40B4-BE49-F238E27FC236}">
              <a16:creationId xmlns:a16="http://schemas.microsoft.com/office/drawing/2014/main" id="{D7327C95-0C1F-4A04-96CF-C830E1FE7F73}"/>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2" name="Shape 2">
          <a:extLst>
            <a:ext uri="{FF2B5EF4-FFF2-40B4-BE49-F238E27FC236}">
              <a16:creationId xmlns:a16="http://schemas.microsoft.com/office/drawing/2014/main" id="{E0F32BF2-B710-4879-96A5-0C31974C1247}"/>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3" name="Shape 3">
          <a:extLst>
            <a:ext uri="{FF2B5EF4-FFF2-40B4-BE49-F238E27FC236}">
              <a16:creationId xmlns:a16="http://schemas.microsoft.com/office/drawing/2014/main" id="{AB6DA316-3F35-44CD-A5CA-799589D93E52}"/>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4" name="Shape 2">
          <a:extLst>
            <a:ext uri="{FF2B5EF4-FFF2-40B4-BE49-F238E27FC236}">
              <a16:creationId xmlns:a16="http://schemas.microsoft.com/office/drawing/2014/main" id="{20653436-8F3E-4F87-AB8F-ADB93BE89B5F}"/>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5" name="Shape 3">
          <a:extLst>
            <a:ext uri="{FF2B5EF4-FFF2-40B4-BE49-F238E27FC236}">
              <a16:creationId xmlns:a16="http://schemas.microsoft.com/office/drawing/2014/main" id="{1BA8C8D0-31AB-428E-8ECB-7D0260D52080}"/>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6" name="Shape 2">
          <a:extLst>
            <a:ext uri="{FF2B5EF4-FFF2-40B4-BE49-F238E27FC236}">
              <a16:creationId xmlns:a16="http://schemas.microsoft.com/office/drawing/2014/main" id="{3B4A27D9-7772-4485-888B-04E86D9A4567}"/>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7" name="Shape 3">
          <a:extLst>
            <a:ext uri="{FF2B5EF4-FFF2-40B4-BE49-F238E27FC236}">
              <a16:creationId xmlns:a16="http://schemas.microsoft.com/office/drawing/2014/main" id="{59A9AD4F-AD96-4D17-9283-51E0F6075EFD}"/>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8" name="Shape 2">
          <a:extLst>
            <a:ext uri="{FF2B5EF4-FFF2-40B4-BE49-F238E27FC236}">
              <a16:creationId xmlns:a16="http://schemas.microsoft.com/office/drawing/2014/main" id="{EA8FFE28-6A0E-4D7A-93DE-ED619AA83373}"/>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79" name="Shape 3">
          <a:extLst>
            <a:ext uri="{FF2B5EF4-FFF2-40B4-BE49-F238E27FC236}">
              <a16:creationId xmlns:a16="http://schemas.microsoft.com/office/drawing/2014/main" id="{D06DD4E0-8049-44C5-9A52-8831514924A7}"/>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80" name="Shape 2">
          <a:extLst>
            <a:ext uri="{FF2B5EF4-FFF2-40B4-BE49-F238E27FC236}">
              <a16:creationId xmlns:a16="http://schemas.microsoft.com/office/drawing/2014/main" id="{39DD927C-F51A-4189-92CE-112FA53ECC70}"/>
            </a:ext>
          </a:extLst>
        </xdr:cNvPr>
        <xdr:cNvSpPr/>
      </xdr:nvSpPr>
      <xdr:spPr>
        <a:xfrm>
          <a:off x="16715213" y="585240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16</xdr:col>
      <xdr:colOff>0</xdr:colOff>
      <xdr:row>3</xdr:row>
      <xdr:rowOff>0</xdr:rowOff>
    </xdr:from>
    <xdr:ext cx="26034" cy="5080"/>
    <xdr:sp macro="" textlink="">
      <xdr:nvSpPr>
        <xdr:cNvPr id="81" name="Shape 3">
          <a:extLst>
            <a:ext uri="{FF2B5EF4-FFF2-40B4-BE49-F238E27FC236}">
              <a16:creationId xmlns:a16="http://schemas.microsoft.com/office/drawing/2014/main" id="{1C4D9EE6-4AAB-40B9-9D3C-A2B5D1C81CB4}"/>
            </a:ext>
          </a:extLst>
        </xdr:cNvPr>
        <xdr:cNvSpPr/>
      </xdr:nvSpPr>
      <xdr:spPr>
        <a:xfrm>
          <a:off x="16715213" y="6149581"/>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48" t="s">
        <v>0</v>
      </c>
      <c r="B1" s="48"/>
      <c r="C1" s="48"/>
      <c r="D1" s="48"/>
      <c r="E1" s="48"/>
      <c r="F1" s="48"/>
      <c r="G1" s="48"/>
      <c r="H1" s="48"/>
      <c r="I1" s="48"/>
      <c r="J1" s="48"/>
      <c r="K1" s="48"/>
      <c r="L1" s="48"/>
      <c r="M1" s="48"/>
      <c r="N1" s="48"/>
      <c r="O1" s="48"/>
    </row>
    <row r="2" spans="1:15" s="3" customFormat="1" ht="15" customHeight="1">
      <c r="A2" s="49" t="s">
        <v>1</v>
      </c>
      <c r="B2" s="49"/>
      <c r="C2" s="49"/>
      <c r="D2" s="49"/>
      <c r="E2" s="49"/>
      <c r="F2" s="49"/>
      <c r="G2" s="49"/>
      <c r="H2" s="49"/>
      <c r="I2" s="49"/>
      <c r="J2" s="49"/>
      <c r="K2" s="49"/>
      <c r="L2" s="49"/>
      <c r="M2" s="49"/>
      <c r="N2" s="49"/>
      <c r="O2" s="49"/>
    </row>
    <row r="3" spans="1:15" ht="12" customHeight="1">
      <c r="A3" s="50"/>
      <c r="B3" s="50"/>
      <c r="C3" s="50"/>
      <c r="D3" s="50"/>
      <c r="E3" s="50"/>
      <c r="F3" s="50"/>
      <c r="G3" s="50"/>
      <c r="H3" s="50"/>
      <c r="I3" s="50"/>
      <c r="J3" s="50"/>
      <c r="K3" s="50"/>
      <c r="L3" s="50"/>
      <c r="M3" s="50"/>
      <c r="N3" s="50"/>
      <c r="O3" s="50"/>
    </row>
    <row r="4" spans="1:15" ht="14.1" hidden="1" customHeight="1">
      <c r="A4" s="1" t="s">
        <v>5</v>
      </c>
      <c r="B4" s="1"/>
      <c r="C4" s="1"/>
      <c r="D4" s="1"/>
      <c r="E4" s="1"/>
      <c r="F4" s="1"/>
      <c r="G4" s="1"/>
    </row>
    <row r="5" spans="1:15" ht="15" hidden="1" customHeight="1">
      <c r="A5" s="4" t="s">
        <v>2</v>
      </c>
      <c r="B5" s="4" t="s">
        <v>6</v>
      </c>
      <c r="C5" s="4" t="s">
        <v>7</v>
      </c>
      <c r="D5" s="4" t="s">
        <v>8</v>
      </c>
      <c r="E5" s="4" t="s">
        <v>9</v>
      </c>
      <c r="F5" s="4" t="s">
        <v>10</v>
      </c>
      <c r="G5" s="4" t="s">
        <v>11</v>
      </c>
    </row>
    <row r="6" spans="1:15" ht="15" hidden="1" customHeight="1">
      <c r="A6" s="4" t="s">
        <v>3</v>
      </c>
      <c r="B6" s="4" t="s">
        <v>12</v>
      </c>
      <c r="C6" s="4" t="s">
        <v>13</v>
      </c>
      <c r="D6" s="4" t="s">
        <v>12</v>
      </c>
      <c r="E6" s="4" t="s">
        <v>13</v>
      </c>
      <c r="F6" s="4" t="s">
        <v>3</v>
      </c>
      <c r="G6" s="4" t="s">
        <v>3</v>
      </c>
    </row>
    <row r="7" spans="1:15" ht="15" customHeight="1">
      <c r="A7" s="6" t="s">
        <v>4</v>
      </c>
      <c r="B7" s="51" t="s">
        <v>14</v>
      </c>
      <c r="C7" s="52"/>
      <c r="D7" s="52"/>
      <c r="E7" s="52"/>
      <c r="F7" s="52"/>
      <c r="G7" s="53"/>
    </row>
    <row r="8" spans="1:15" ht="15" customHeight="1">
      <c r="A8" s="8" t="s">
        <v>15</v>
      </c>
      <c r="B8" s="8" t="s">
        <v>16</v>
      </c>
      <c r="C8" s="8" t="s">
        <v>17</v>
      </c>
      <c r="D8" s="8" t="s">
        <v>18</v>
      </c>
      <c r="E8" s="8" t="s">
        <v>19</v>
      </c>
      <c r="F8" s="8" t="s">
        <v>20</v>
      </c>
      <c r="G8" s="8" t="s">
        <v>21</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48" t="s">
        <v>0</v>
      </c>
      <c r="B1" s="48"/>
      <c r="C1" s="48"/>
      <c r="D1" s="48"/>
      <c r="E1" s="48"/>
      <c r="F1" s="48"/>
      <c r="G1" s="48"/>
      <c r="H1" s="48"/>
      <c r="I1" s="48"/>
      <c r="J1" s="48"/>
      <c r="K1" s="48"/>
      <c r="L1" s="48"/>
      <c r="M1" s="48"/>
      <c r="N1" s="48"/>
      <c r="O1" s="48"/>
    </row>
    <row r="2" spans="1:15" s="3" customFormat="1" ht="15" customHeight="1">
      <c r="A2" s="49" t="s">
        <v>1</v>
      </c>
      <c r="B2" s="49"/>
      <c r="C2" s="49"/>
      <c r="D2" s="49"/>
      <c r="E2" s="49"/>
      <c r="F2" s="49"/>
      <c r="G2" s="49"/>
      <c r="H2" s="49"/>
      <c r="I2" s="49"/>
      <c r="J2" s="49"/>
      <c r="K2" s="49"/>
      <c r="L2" s="49"/>
      <c r="M2" s="49"/>
      <c r="N2" s="49"/>
      <c r="O2" s="49"/>
    </row>
    <row r="3" spans="1:15" ht="12" customHeight="1">
      <c r="A3" s="50"/>
      <c r="B3" s="50"/>
      <c r="C3" s="50"/>
      <c r="D3" s="50"/>
      <c r="E3" s="50"/>
      <c r="F3" s="50"/>
      <c r="G3" s="50"/>
      <c r="H3" s="50"/>
      <c r="I3" s="50"/>
      <c r="J3" s="50"/>
      <c r="K3" s="50"/>
      <c r="L3" s="50"/>
      <c r="M3" s="50"/>
      <c r="N3" s="50"/>
      <c r="O3" s="50"/>
    </row>
    <row r="4" spans="1:15" ht="14.1" hidden="1" customHeight="1">
      <c r="A4" s="1" t="s">
        <v>22</v>
      </c>
      <c r="B4" s="1"/>
      <c r="C4" s="1"/>
    </row>
    <row r="5" spans="1:15" ht="15" hidden="1" customHeight="1">
      <c r="A5" s="4" t="s">
        <v>2</v>
      </c>
      <c r="B5" s="4" t="s">
        <v>23</v>
      </c>
      <c r="C5" s="4" t="s">
        <v>24</v>
      </c>
    </row>
    <row r="6" spans="1:15" ht="15" hidden="1" customHeight="1">
      <c r="A6" s="4" t="s">
        <v>3</v>
      </c>
      <c r="B6" s="4" t="s">
        <v>3</v>
      </c>
      <c r="C6" s="4" t="s">
        <v>25</v>
      </c>
    </row>
    <row r="7" spans="1:15" ht="15" customHeight="1">
      <c r="A7" s="6" t="s">
        <v>4</v>
      </c>
      <c r="B7" s="51" t="s">
        <v>26</v>
      </c>
      <c r="C7" s="53"/>
    </row>
    <row r="8" spans="1:15" ht="15" customHeight="1">
      <c r="A8" s="7" t="s">
        <v>27</v>
      </c>
      <c r="B8" s="7" t="s">
        <v>28</v>
      </c>
      <c r="C8" s="7" t="s">
        <v>29</v>
      </c>
    </row>
    <row r="9" spans="1:15" ht="15" customHeight="1">
      <c r="A9" s="9">
        <v>4600000001</v>
      </c>
      <c r="B9" s="4" t="s">
        <v>30</v>
      </c>
    </row>
    <row r="10" spans="1:15" ht="15" customHeight="1">
      <c r="A10" s="9">
        <v>4600000001</v>
      </c>
    </row>
    <row r="11" spans="1:15" ht="15" customHeight="1">
      <c r="A11" s="9">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C8"/>
  <sheetViews>
    <sheetView tabSelected="1" topLeftCell="B1" zoomScale="82" zoomScaleNormal="82" workbookViewId="0">
      <pane ySplit="2" topLeftCell="A3" activePane="bottomLeft" state="frozen"/>
      <selection activeCell="F1" sqref="F1"/>
      <selection pane="bottomLeft" activeCell="H2" sqref="H2"/>
    </sheetView>
  </sheetViews>
  <sheetFormatPr defaultColWidth="8.7109375" defaultRowHeight="15" customHeight="1"/>
  <cols>
    <col min="1" max="1" width="15.85546875" style="4" customWidth="1"/>
    <col min="2" max="2" width="20.28515625" style="4" customWidth="1"/>
    <col min="3" max="4" width="19.140625" style="4" customWidth="1"/>
    <col min="5" max="5" width="19.85546875" style="4" customWidth="1"/>
    <col min="6" max="6" width="24.7109375" style="5" customWidth="1"/>
    <col min="7" max="7" width="73.28515625" style="4" customWidth="1"/>
    <col min="8" max="8" width="15.7109375" style="5" customWidth="1"/>
    <col min="9" max="9" width="13.7109375" style="4" customWidth="1"/>
    <col min="10" max="10" width="18.5703125" style="4" customWidth="1"/>
    <col min="11" max="11" width="20.5703125" style="4" customWidth="1"/>
    <col min="12" max="12" width="41" style="4" customWidth="1"/>
    <col min="13" max="13" width="23.85546875" style="4" customWidth="1"/>
    <col min="14" max="14" width="16.140625" style="40" customWidth="1"/>
    <col min="15" max="15" width="12" style="4" customWidth="1"/>
    <col min="16" max="16" width="22" style="4" customWidth="1"/>
    <col min="17" max="17" width="41.28515625" style="4" customWidth="1"/>
    <col min="18" max="29" width="8.7109375" style="4"/>
    <col min="30" max="16384" width="8.7109375" style="1"/>
  </cols>
  <sheetData>
    <row r="1" spans="1:29" ht="52.5" customHeight="1" thickBot="1">
      <c r="G1" s="46" t="s">
        <v>62</v>
      </c>
    </row>
    <row r="2" spans="1:29" s="11" customFormat="1" ht="163.5" customHeight="1">
      <c r="A2" s="19" t="s">
        <v>47</v>
      </c>
      <c r="B2" s="20" t="s">
        <v>45</v>
      </c>
      <c r="C2" s="21" t="s">
        <v>48</v>
      </c>
      <c r="D2" s="21" t="s">
        <v>51</v>
      </c>
      <c r="E2" s="22" t="s">
        <v>42</v>
      </c>
      <c r="F2" s="17" t="s">
        <v>44</v>
      </c>
      <c r="G2" s="23" t="s">
        <v>61</v>
      </c>
      <c r="H2" s="23" t="s">
        <v>41</v>
      </c>
      <c r="I2" s="23" t="s">
        <v>63</v>
      </c>
      <c r="J2" s="24" t="s">
        <v>46</v>
      </c>
      <c r="K2" s="25" t="s">
        <v>50</v>
      </c>
      <c r="L2" s="18" t="s">
        <v>64</v>
      </c>
      <c r="M2" s="18" t="s">
        <v>52</v>
      </c>
      <c r="N2" s="41" t="s">
        <v>38</v>
      </c>
      <c r="O2" s="18" t="s">
        <v>39</v>
      </c>
      <c r="P2" s="18" t="s">
        <v>43</v>
      </c>
      <c r="Q2" s="18" t="s">
        <v>49</v>
      </c>
      <c r="R2" s="4"/>
      <c r="S2" s="4"/>
      <c r="T2" s="4"/>
      <c r="U2" s="4"/>
      <c r="V2" s="4"/>
      <c r="W2" s="4"/>
      <c r="X2" s="4"/>
      <c r="Y2" s="4"/>
      <c r="Z2" s="4"/>
      <c r="AA2" s="4"/>
      <c r="AB2" s="4"/>
      <c r="AC2" s="4"/>
    </row>
    <row r="3" spans="1:29" s="32" customFormat="1" ht="163.5" customHeight="1">
      <c r="A3" s="19"/>
      <c r="B3" s="20"/>
      <c r="C3" s="21"/>
      <c r="D3" s="27"/>
      <c r="E3" s="22"/>
      <c r="F3" s="28"/>
      <c r="G3" s="29"/>
      <c r="H3" s="29"/>
      <c r="I3" s="29"/>
      <c r="J3" s="26"/>
      <c r="K3" s="30"/>
      <c r="L3" s="31"/>
      <c r="M3" s="31"/>
      <c r="N3" s="42"/>
      <c r="O3" s="31"/>
      <c r="P3" s="31"/>
      <c r="Q3" s="31"/>
      <c r="R3" s="4"/>
      <c r="S3" s="4"/>
      <c r="T3" s="4"/>
      <c r="U3" s="4"/>
      <c r="V3" s="4"/>
      <c r="W3" s="4"/>
      <c r="X3" s="4"/>
      <c r="Y3" s="4"/>
      <c r="Z3" s="4"/>
      <c r="AA3" s="4"/>
      <c r="AB3" s="4"/>
      <c r="AC3" s="4"/>
    </row>
    <row r="4" spans="1:29" ht="126.75" customHeight="1">
      <c r="A4" s="10" t="s">
        <v>53</v>
      </c>
      <c r="B4" s="15" t="s">
        <v>40</v>
      </c>
      <c r="C4" s="12" t="s">
        <v>54</v>
      </c>
      <c r="D4" s="35">
        <v>30213100</v>
      </c>
      <c r="E4" s="14"/>
      <c r="F4" s="34">
        <v>10</v>
      </c>
      <c r="G4" s="38" t="s">
        <v>55</v>
      </c>
      <c r="H4" s="39">
        <v>100</v>
      </c>
      <c r="I4" s="36" t="s">
        <v>60</v>
      </c>
      <c r="J4" s="16"/>
      <c r="K4" s="47"/>
      <c r="L4" s="38"/>
      <c r="M4" s="13"/>
      <c r="N4" s="43"/>
      <c r="O4" s="37">
        <v>0.23</v>
      </c>
      <c r="P4" s="45">
        <f>H4*N4</f>
        <v>0</v>
      </c>
      <c r="Q4" s="38"/>
    </row>
    <row r="5" spans="1:29" ht="155.25" customHeight="1" thickBot="1">
      <c r="A5" s="10" t="s">
        <v>53</v>
      </c>
      <c r="B5" s="15" t="s">
        <v>40</v>
      </c>
      <c r="C5" s="12" t="s">
        <v>54</v>
      </c>
      <c r="D5" s="35">
        <v>30213100</v>
      </c>
      <c r="E5" s="14"/>
      <c r="F5" s="33">
        <v>20</v>
      </c>
      <c r="G5" s="38" t="s">
        <v>56</v>
      </c>
      <c r="H5" s="39">
        <v>50</v>
      </c>
      <c r="I5" s="36" t="s">
        <v>60</v>
      </c>
      <c r="J5" s="16"/>
      <c r="K5" s="47"/>
      <c r="L5" s="38"/>
      <c r="M5" s="13"/>
      <c r="N5" s="43"/>
      <c r="O5" s="37">
        <v>0.23</v>
      </c>
      <c r="P5" s="45">
        <f t="shared" ref="P5:P8" si="0">H5*N5</f>
        <v>0</v>
      </c>
      <c r="Q5" s="38"/>
    </row>
    <row r="6" spans="1:29" ht="147.75" customHeight="1" thickBot="1">
      <c r="A6" s="10" t="s">
        <v>53</v>
      </c>
      <c r="B6" s="15" t="s">
        <v>40</v>
      </c>
      <c r="C6" s="12" t="s">
        <v>54</v>
      </c>
      <c r="D6" s="35">
        <v>30213100</v>
      </c>
      <c r="E6" s="14"/>
      <c r="F6" s="34">
        <v>30</v>
      </c>
      <c r="G6" s="38" t="s">
        <v>57</v>
      </c>
      <c r="H6" s="39">
        <v>100</v>
      </c>
      <c r="I6" s="36" t="s">
        <v>60</v>
      </c>
      <c r="J6" s="16"/>
      <c r="K6" s="47"/>
      <c r="L6" s="38"/>
      <c r="M6" s="13"/>
      <c r="N6" s="44"/>
      <c r="O6" s="37">
        <v>0.23</v>
      </c>
      <c r="P6" s="45">
        <f t="shared" si="0"/>
        <v>0</v>
      </c>
      <c r="Q6" s="38"/>
    </row>
    <row r="7" spans="1:29" ht="93.75" customHeight="1" thickBot="1">
      <c r="A7" s="10" t="s">
        <v>53</v>
      </c>
      <c r="B7" s="15" t="s">
        <v>40</v>
      </c>
      <c r="C7" s="12" t="s">
        <v>54</v>
      </c>
      <c r="D7" s="35">
        <v>30213100</v>
      </c>
      <c r="E7" s="14"/>
      <c r="F7" s="33">
        <v>40</v>
      </c>
      <c r="G7" s="38" t="s">
        <v>58</v>
      </c>
      <c r="H7" s="39">
        <v>30</v>
      </c>
      <c r="I7" s="36" t="s">
        <v>60</v>
      </c>
      <c r="J7" s="16"/>
      <c r="K7" s="47"/>
      <c r="L7" s="38"/>
      <c r="M7" s="13"/>
      <c r="N7" s="43"/>
      <c r="O7" s="37">
        <v>0.23</v>
      </c>
      <c r="P7" s="45">
        <f t="shared" si="0"/>
        <v>0</v>
      </c>
      <c r="Q7" s="38"/>
    </row>
    <row r="8" spans="1:29" ht="93.75" customHeight="1" thickBot="1">
      <c r="A8" s="10" t="s">
        <v>53</v>
      </c>
      <c r="B8" s="15" t="s">
        <v>40</v>
      </c>
      <c r="C8" s="12" t="s">
        <v>54</v>
      </c>
      <c r="D8" s="35">
        <v>30213100</v>
      </c>
      <c r="E8" s="14"/>
      <c r="F8" s="34">
        <v>50</v>
      </c>
      <c r="G8" s="38" t="s">
        <v>59</v>
      </c>
      <c r="H8" s="39">
        <v>30</v>
      </c>
      <c r="I8" s="36" t="s">
        <v>60</v>
      </c>
      <c r="J8" s="16"/>
      <c r="K8" s="47"/>
      <c r="L8" s="38"/>
      <c r="M8" s="13"/>
      <c r="N8" s="44"/>
      <c r="O8" s="37">
        <v>0.23</v>
      </c>
      <c r="P8" s="45">
        <f t="shared" si="0"/>
        <v>0</v>
      </c>
      <c r="Q8" s="38"/>
    </row>
  </sheetData>
  <sheetProtection formatColumns="0" formatRows="0"/>
  <pageMargins left="0.70866141732283472" right="0.70866141732283472" top="0.74803149606299213" bottom="0.74803149606299213" header="0.31496062992125984" footer="0.31496062992125984"/>
  <pageSetup paperSize="9" scale="32" fitToHeight="0" orientation="landscape" r:id="rId1"/>
  <headerFooter>
    <oddHeader>&amp;L&amp;"Calibri,Pogrubiony"&amp;12Vitaia: Oferta - Złącznik 1A kalkulacja cenowa</oddHeader>
    <oddFooter>&amp;C&amp;P z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5" bestFit="1" customWidth="1"/>
    <col min="3" max="8" width="21.85546875" style="4" bestFit="1" customWidth="1"/>
    <col min="9" max="16384" width="8.7109375" style="1"/>
  </cols>
  <sheetData>
    <row r="1" spans="1:15" s="2" customFormat="1" ht="30" customHeight="1">
      <c r="A1" s="48" t="s">
        <v>0</v>
      </c>
      <c r="B1" s="48"/>
      <c r="C1" s="48"/>
      <c r="D1" s="48"/>
      <c r="E1" s="48"/>
      <c r="F1" s="48"/>
      <c r="G1" s="48"/>
      <c r="H1" s="48"/>
      <c r="I1" s="48"/>
      <c r="J1" s="48"/>
      <c r="K1" s="48"/>
      <c r="L1" s="48"/>
      <c r="M1" s="48"/>
      <c r="N1" s="48"/>
      <c r="O1" s="48"/>
    </row>
    <row r="2" spans="1:15" s="3" customFormat="1" ht="15" customHeight="1">
      <c r="A2" s="49" t="s">
        <v>1</v>
      </c>
      <c r="B2" s="49"/>
      <c r="C2" s="49"/>
      <c r="D2" s="49"/>
      <c r="E2" s="49"/>
      <c r="F2" s="49"/>
      <c r="G2" s="49"/>
      <c r="H2" s="49"/>
      <c r="I2" s="49"/>
      <c r="J2" s="49"/>
      <c r="K2" s="49"/>
      <c r="L2" s="49"/>
      <c r="M2" s="49"/>
      <c r="N2" s="49"/>
      <c r="O2" s="49"/>
    </row>
    <row r="3" spans="1:15" ht="12" customHeight="1">
      <c r="A3" s="50"/>
      <c r="B3" s="50"/>
      <c r="C3" s="50"/>
      <c r="D3" s="50"/>
      <c r="E3" s="50"/>
      <c r="F3" s="50"/>
      <c r="G3" s="50"/>
      <c r="H3" s="50"/>
      <c r="I3" s="50"/>
      <c r="J3" s="50"/>
      <c r="K3" s="50"/>
      <c r="L3" s="50"/>
      <c r="M3" s="50"/>
      <c r="N3" s="50"/>
      <c r="O3" s="50"/>
    </row>
    <row r="4" spans="1:15" ht="14.1" hidden="1" customHeight="1">
      <c r="A4" s="1" t="s">
        <v>33</v>
      </c>
      <c r="B4" s="1"/>
      <c r="C4" s="1"/>
      <c r="D4" s="1"/>
      <c r="E4" s="1"/>
      <c r="F4" s="1"/>
      <c r="G4" s="1"/>
      <c r="H4" s="1"/>
    </row>
    <row r="5" spans="1:15" ht="15" hidden="1" customHeight="1">
      <c r="A5" s="4" t="s">
        <v>2</v>
      </c>
      <c r="B5" s="5" t="s">
        <v>34</v>
      </c>
      <c r="C5" s="4" t="s">
        <v>6</v>
      </c>
      <c r="D5" s="4" t="s">
        <v>7</v>
      </c>
      <c r="E5" s="4" t="s">
        <v>8</v>
      </c>
      <c r="F5" s="4" t="s">
        <v>9</v>
      </c>
      <c r="G5" s="4" t="s">
        <v>10</v>
      </c>
      <c r="H5" s="4" t="s">
        <v>11</v>
      </c>
    </row>
    <row r="6" spans="1:15" ht="15" hidden="1" customHeight="1">
      <c r="A6" s="4" t="s">
        <v>3</v>
      </c>
      <c r="B6" s="5" t="s">
        <v>31</v>
      </c>
      <c r="C6" s="4" t="s">
        <v>12</v>
      </c>
      <c r="D6" s="4" t="s">
        <v>13</v>
      </c>
      <c r="E6" s="4" t="s">
        <v>35</v>
      </c>
      <c r="F6" s="4" t="s">
        <v>13</v>
      </c>
      <c r="G6" s="4" t="s">
        <v>3</v>
      </c>
      <c r="H6" s="4" t="s">
        <v>3</v>
      </c>
    </row>
    <row r="7" spans="1:15" ht="15" customHeight="1">
      <c r="A7" s="51" t="s">
        <v>4</v>
      </c>
      <c r="B7" s="53"/>
      <c r="C7" s="51" t="s">
        <v>36</v>
      </c>
      <c r="D7" s="52"/>
      <c r="E7" s="52"/>
      <c r="F7" s="52"/>
      <c r="G7" s="52"/>
      <c r="H7" s="53"/>
    </row>
    <row r="8" spans="1:15" ht="15" customHeight="1">
      <c r="A8" s="8" t="s">
        <v>15</v>
      </c>
      <c r="B8" s="8" t="s">
        <v>32</v>
      </c>
      <c r="C8" s="8" t="s">
        <v>16</v>
      </c>
      <c r="D8" s="8" t="s">
        <v>17</v>
      </c>
      <c r="E8" s="8" t="s">
        <v>37</v>
      </c>
      <c r="F8" s="8" t="s">
        <v>19</v>
      </c>
      <c r="G8" s="8" t="s">
        <v>20</v>
      </c>
      <c r="H8" s="8" t="s">
        <v>21</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Jolanta Oleksy</cp:lastModifiedBy>
  <cp:revision/>
  <cp:lastPrinted>2026-02-26T10:12:38Z</cp:lastPrinted>
  <dcterms:created xsi:type="dcterms:W3CDTF">2025-02-28T00:00:00Z</dcterms:created>
  <dcterms:modified xsi:type="dcterms:W3CDTF">2026-05-22T12:46:46Z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