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L.Śliwa-Naporowska\Desktop\429(2) środki czystości\"/>
    </mc:Choice>
  </mc:AlternateContent>
  <xr:revisionPtr revIDLastSave="0" documentId="13_ncr:1_{14D94E48-FF68-4CD5-9FFF-7A92CD2217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4" r:id="rId1"/>
  </sheets>
  <definedNames>
    <definedName name="_Hlk166830258" localSheetId="0">'zadanie 1'!$A$21</definedName>
    <definedName name="_Hlk170133564" localSheetId="0">'zadanie 1'!#REF!</definedName>
    <definedName name="_xlnm.Print_Area" localSheetId="0">'zadanie 1'!$A$1:$J$28</definedName>
    <definedName name="OLE_LINK3" localSheetId="0">'zadanie 1'!#REF!</definedName>
    <definedName name="OLE_LINK8" localSheetId="0">'zadanie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4" l="1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J26" i="4" s="1"/>
  <c r="H27" i="4"/>
  <c r="J27" i="4" s="1"/>
  <c r="J24" i="4"/>
  <c r="J25" i="4"/>
  <c r="J23" i="4" l="1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H7" i="4"/>
  <c r="J7" i="4" s="1"/>
  <c r="J28" i="4" l="1"/>
  <c r="H28" i="4"/>
</calcChain>
</file>

<file path=xl/sharedStrings.xml><?xml version="1.0" encoding="utf-8"?>
<sst xmlns="http://schemas.openxmlformats.org/spreadsheetml/2006/main" count="75" uniqueCount="54">
  <si>
    <t>Ilość</t>
  </si>
  <si>
    <t>Lp.</t>
  </si>
  <si>
    <t>5l</t>
  </si>
  <si>
    <t>1l</t>
  </si>
  <si>
    <t>0,5l</t>
  </si>
  <si>
    <t>Opakowanie (pojemność)</t>
  </si>
  <si>
    <t>Opis przedmiotu</t>
  </si>
  <si>
    <t>Zakres stosowania</t>
  </si>
  <si>
    <t>Producent / nazwa wyrobu</t>
  </si>
  <si>
    <t>RAZEM</t>
  </si>
  <si>
    <t>stawka podatku VAT
(%)</t>
  </si>
  <si>
    <t>Wartość
(netto)</t>
  </si>
  <si>
    <t>Wartość
(brutto)</t>
  </si>
  <si>
    <t>Cena jedn.
(netto)</t>
  </si>
  <si>
    <t>Do wszystkich wodoodpornych podłóg, również do podłóg z połyskiem i pokrytych emulsją.</t>
  </si>
  <si>
    <t>Środek przeznaczony do maszynowego mycia posadzek</t>
  </si>
  <si>
    <t>10l</t>
  </si>
  <si>
    <t>Do wszystkich powierzchni i przedmiotów znajdujących się w pomieszczeniach sanitarnych: do podłóg, drzwi, ścian, umywalek i pryszniców</t>
  </si>
  <si>
    <t>Do wszystkich dających się zmywać powierzchni, w szczególności z połyskiem, powierzchnie lakierowane, ceramiczne, płytki ścienne, tworzywa sztuczne, podłogi kamienne, powłoki szklane</t>
  </si>
  <si>
    <t>środek do mycia powierzchni szklanych</t>
  </si>
  <si>
    <t>Do wszystkich powierzchni i przedmiotów odpornych na działanie kwasów, znajdujących się w pomieszczeniach sanitarnych: do podłóg, drzwi, ścian, umywalek i pryszniców</t>
  </si>
  <si>
    <t>Do sanitariatów, toalet, pisuarów</t>
  </si>
  <si>
    <t>0,75l</t>
  </si>
  <si>
    <t>Do stali szlachetnej</t>
  </si>
  <si>
    <t>Stal, ceramika (płyty kuchenne)</t>
  </si>
  <si>
    <t>Do wszystkich powierzchni i przedmiotów znajdujących się w pomieszczeniach sanitarnych: do podłóg, drzwi, ścian, umywalek, pryszniców. Dezynfekcja.</t>
  </si>
  <si>
    <t>Do wszystkich dających się zmywać powierzchni lakierowanych, ceramicznych, płytek ściennych, tworzyw sztucznych itp.</t>
  </si>
  <si>
    <t>Do mycia gruntownego posadzek i usuwania powłok akrylowych</t>
  </si>
  <si>
    <t>Do wszystkich rodzajów podłóg i wykładzin wodoodpornych, konserwuje i nadaje połysk</t>
  </si>
  <si>
    <t>Odświeżacz powietrza, neutralizator zapachów</t>
  </si>
  <si>
    <t>2l</t>
  </si>
  <si>
    <t>Preparat do odkamieniania</t>
  </si>
  <si>
    <t>Załącznik nr 1A</t>
  </si>
  <si>
    <t>Koncentrat kodowany kolorem (celem wzrokowej identyfikacji obszaru zastosowania) do mycia powierzchni sanitarnych przeznaczony do codziennego użytku. Usuwa pozostałości z osadów wapiennych, urynowych, z mydła, tłuste zabrudzenia np. odciski palców oraz zabrudzenia z wszystkich powierzchni sanitarnych odpornych na działanie kwasów. Długo utrzymujący się świeży zapach, neutralizuje nieprzyjemny zapach uryny. pH: 0,5-1,5. Stężenie robocze 0,5-2%, gęstość 1-1,25.</t>
  </si>
  <si>
    <t xml:space="preserve">Skoncentrowany środek na bazie kwasu do gruntownego i codziennego mycia pomieszczeń i urządzeń sanitarnych. Skutecznie usuwający uciążliwe zabrudzenia - resztki mydła, osady mineralne, rdzę, kamień wodny, osady wapienne, urynowe – posiada właściwości neutralizujące nieprzyjemne zapachy. Stężenie robocze produktu 2-10%. </t>
  </si>
  <si>
    <t xml:space="preserve">Skoncentrowany środek na bazie kwasu do gruntownego i codziennego mycia pomieszczeń i urządzeń sanitarnych. Skutecznie usuwający uciążliwe zbrudzenia - resztki mydła, osady mineralne, rdzę, kamień wodny, osady wapienne, urynowe – posiada właściwości neutralizujące nieprzyjemne zapachy. Stężenie robocze produktu 2-10%. </t>
  </si>
  <si>
    <t>Gotowy do użycia preparat do czyszczenia sanitariatów o właściwościach dezynfekujących w formie żelu. Preparat przeznaczony do czyszczenia wszystkich powierzchni odpornych na działanie kwasów w obrębie łazienek w szczególności misek klozetowych, pisuarów. Skutecznie usuwa osady z kamienia i innych osadów w muszli klozetowej oraz pisuarów. Posiada właściwości antybakteryjne. Opakowanie preparatu z aplikatorem typu WC kaczka.</t>
  </si>
  <si>
    <t>wykreślono</t>
  </si>
  <si>
    <t xml:space="preserve">Gotowy do użycia preparat w aerozolu do czyszczenia i polerowania wyrobów metalowych, przywracający połysk powierzchniom ze stali nierdzewnej, nie wymagający spłukiwania, nie pozostawiający smug, skutecznie usuwa zabrudzenia, odciski palców i plamy. </t>
  </si>
  <si>
    <t>Łagodne mleczko do czyszczenia silnie zabrudzonych powierzchni, zawierające cząsteczki ścierające zapewniające łatwe i delikatne usunięcie nawet najbardziej uporczywych zabrudzeń takich jak przypalone resztki, kamień czy plamy wodne. Skutecznie usuwa pozostałości tłuszczu i silne zabrudzenia, pozostając jednocześnie delikatnym dla czyszczonej powierzchni. Przeznaczone do kuchni i sanitariatów z możliwością zastosowania do powierzchni delikatnych takich jak: ceramiczne płyty oraz powierzchnie emaliowane.</t>
  </si>
  <si>
    <t>Skoncentrowany środek myjąco-dezynfekujący. Myje, dezynfekuje, wybiela. Usuwa grzyby, z łatwością rozpuszcza tłuszcz, brud i osad mydlany z wanien, umywalek, kabin prysznicowych, kafelek, podłóg, toalet. Odpowiedni do stosowania na kwasoodpornych powierzchniach.</t>
  </si>
  <si>
    <t>Uniwersalny środek myjący do silnie zabrudzonych powierzchni. Do mycia wszystkich zmywalnych powierzchni i przedmiotów takich jak: szafki, parapety, schody, kafelki, flizy. Czyści szybko i dokładnie chroniąc zarazem myte powierzchnie. Nie zawiera amoniaku, usuwa silne zabrudzenia, produkt posiada, świeży, długo utrzymujący się zapach, nadaje się do codziennego i gruntownego mycia. Ph 7-10,5, gęstość 1-1,1</t>
  </si>
  <si>
    <t xml:space="preserve">Uniwersalny środek do gruntownego czyszczenia posadzek wodoodpornych takich jak: linoleum, PCV, posadzka kamienna, ceramiczna lub pokryta gumą. Zapewnia maksymalny efekt czyszczenia. Łatwo i skutecznie usuwa wielowarstwowe powłoki akrylanowe. Szybki czas działania. Nie wymaga spłukiwania (neutralizacji). Doskonałe właściwości czyszczące. Przyjemny zapach. </t>
  </si>
  <si>
    <t xml:space="preserve">Długotrwała powłoka akrylanowa. Nadaje się do wszystkich powierzchni wodoodpornych z wyjątkiem parkietów i wykładzin tekstylnych. Trwała warstwa ochronna - dzięki czystym akrylanom wyjątkowo odporna na brud, zarysowania i ścieranie. Ulega biodegradacji. </t>
  </si>
  <si>
    <t>Silnie skoncentrowany płyn do usuwania osadów mineralnych i kamienia, możliwość zastosowania również w urządzeniach mających kontakt z pożywieniem, np. czajnikach, zmywarkach, bemarach, kotłach etc. bezbarwny, stężenie robocze 0,5-10%</t>
  </si>
  <si>
    <t>Skoncentrowany odświeżacz powietrza, neutralizator zapachów, bardzo skuteczny oraz zapewniający długotrwały efekt, środek eliminujący przykry zapach oraz neutralizujący zapach tkanin. Pozostawia pozytywne wrażenie czystości. Stężenie robocze 3-10%.</t>
  </si>
  <si>
    <t>Koncentrat kodowany kolorem (celem wzrokowej identyfikacji obszaru zastosowania) do mycia powierzchni ogólnych i szklanych, o właściwościach zwilżających. Do wszystkich powierzchni zmywalnych /glazura, meble, powierzchnie laminowane, lamperie, podłogi, powierzchnie błyszczące (szyby, lustra, przeszklenia). Mieszanina alkoholu i substancji czynnych, zawierająca formułę nie pozostawiającą smug. Certyfikaty Ecolabel i Cradle2Cradle (lub rózwnoważne) lub certyfikat potwierdzający bezpieczeństwo stosowania. Gęstość 0,95-1,1. pH koncentratu 6-9. Stężenie robocze 0,5-2%.</t>
  </si>
  <si>
    <t xml:space="preserve">Koncentrat kodowany kolorem (celem wzrokowej identyfikacji obszaru zastosowania) do mycia powierzchni ogólnych i szklanych o właściwościach zwilżających. Do wszystkich powierzchni zmywalnych /glazura, meble, powierzchnie laminowane, lamperie, podłogi, powierzchnie błyszczące (szyby, lustra, przeszklenia). Mieszanina alkoholu i substancji zawierająca formułę nie pozostawiającą smug. Certyfikat Ecolabel i Cradle2Cradle (lub równoważne) lub certyfikat potwierdzający bezpieczestwo stosowania. Gęstość 0,95-1,1. pH koncentratu 6-9. Stężenie robocze 0,5-2%. </t>
  </si>
  <si>
    <r>
      <t xml:space="preserve">Koncentrat kodowany kolorem (celem wzrokowej identyfikacji obszaru zastosowania) do codziennego mycia i pielęgnacji podłóg wodoodpornych, w tym również podłóg z połyskiem. Stężenie robocze 0,5-2%, wartości pH koncentratu 6,5-10,6. Skuteczny na powierzchniach porowatych, takich jak płytki nieglazurowane w obszarach o dużym natężeniu ruchu. Niskie właściwości pienienia. Do zastosowania ręcznego i maszynowego. Posiadający właściwości zmniejszające śliskość powierzchni. Certyfikaty Cradle2Cradle i EU Ecolabe (lub równoważne) lub atest PZH </t>
    </r>
    <r>
      <rPr>
        <b/>
        <sz val="9"/>
        <color rgb="FFFF0000"/>
        <rFont val="Calibri"/>
        <family val="2"/>
        <charset val="238"/>
        <scheme val="minor"/>
      </rPr>
      <t>lub atest antypoślizgowości</t>
    </r>
  </si>
  <si>
    <r>
      <t xml:space="preserve">Profesjonalny koncentrat przeznaczony do maszynowego mycia posadzek. Składniki produktu pozwalają na usunięcie mocnych zabrudzeń z powierzchni podłogowych w tym fug. Stężenie robocze </t>
    </r>
    <r>
      <rPr>
        <b/>
        <sz val="9"/>
        <color rgb="FFFF0000"/>
        <rFont val="Calibri"/>
        <family val="2"/>
        <charset val="238"/>
        <scheme val="minor"/>
      </rPr>
      <t>0,5</t>
    </r>
    <r>
      <rPr>
        <sz val="9"/>
        <color theme="1"/>
        <rFont val="Calibri"/>
        <family val="2"/>
        <charset val="238"/>
        <scheme val="minor"/>
      </rPr>
      <t xml:space="preserve">-2%, pH koncentratu 13-14, gęstość 1-1,25, </t>
    </r>
  </si>
  <si>
    <r>
      <t xml:space="preserve">Gotowy do użycia środek do mycia powierzchni szklanych wraz z butelką z atomizerem o pojemności 750 ml w ergonomicznym kształcieSkład: alkohol etylowy </t>
    </r>
    <r>
      <rPr>
        <b/>
        <sz val="9"/>
        <color rgb="FFFF0000"/>
        <rFont val="Calibri"/>
        <family val="2"/>
        <charset val="238"/>
        <scheme val="minor"/>
      </rPr>
      <t>1,9</t>
    </r>
    <r>
      <rPr>
        <sz val="9"/>
        <color theme="1"/>
        <rFont val="Calibri"/>
        <family val="2"/>
        <charset val="238"/>
        <scheme val="minor"/>
      </rPr>
      <t>-5%, gęstość 0,9-1,5. Szybko wysychający, skutecznie myjący, nie pozostawiający smug, posiada właściwości antystatyczne.</t>
    </r>
  </si>
  <si>
    <r>
      <t xml:space="preserve">Gotowy do użycia środek do mycia powierzchni szklanych Skład: alkohol etylowy </t>
    </r>
    <r>
      <rPr>
        <b/>
        <sz val="9"/>
        <color rgb="FFFF0000"/>
        <rFont val="Calibri"/>
        <family val="2"/>
        <charset val="238"/>
        <scheme val="minor"/>
      </rPr>
      <t>1,9</t>
    </r>
    <r>
      <rPr>
        <sz val="9"/>
        <color theme="1"/>
        <rFont val="Calibri"/>
        <family val="2"/>
        <charset val="238"/>
        <scheme val="minor"/>
      </rPr>
      <t xml:space="preserve">-5%, gęstość 0,9 - 1,5. Szybko wysychający, skutecznie myjący, nie pozostawiający smug, posiada właściwości antystatyczne. </t>
    </r>
  </si>
  <si>
    <r>
      <t xml:space="preserve">Koncentrat kodowany kolorem (celem wzrokowej identyfikacji obszaru zastosowania) do codziennego mycia i pielęgnacji podłóg wodoodpornych, w tym również podłóg z połyskiem. Stężenie robocze 0,5-2%, wartości pH koncentratu 6,5-10,6. Dopuszczony do powierzchni porowatych, takich jak płytki nieglazurowane w obszarach o dużym natężeniu ruchu. Niskie właściwości pienienia. Do zastosowania ręcznego i maszynowego. Posiadający właściwości zmniejszające śliskość powierzchni. Certyfikaty Cradle2Cradle i EU Ecolabe (lub równoważne) lub atest PZH </t>
    </r>
    <r>
      <rPr>
        <b/>
        <sz val="9"/>
        <color rgb="FFFF0000"/>
        <rFont val="Calibri"/>
        <family val="2"/>
        <charset val="238"/>
        <scheme val="minor"/>
      </rPr>
      <t>lub atest antypoślizgowości.</t>
    </r>
  </si>
  <si>
    <r>
      <rPr>
        <b/>
        <sz val="10"/>
        <color rgb="FFFF0000"/>
        <rFont val="Calibri"/>
        <family val="2"/>
        <charset val="238"/>
        <scheme val="minor"/>
      </rPr>
      <t xml:space="preserve">AKTUALNA </t>
    </r>
    <r>
      <rPr>
        <b/>
        <sz val="10"/>
        <color theme="1"/>
        <rFont val="Calibri"/>
        <family val="2"/>
        <charset val="238"/>
        <scheme val="minor"/>
      </rPr>
      <t xml:space="preserve">KALKULACJA CENOWA 1A - </t>
    </r>
    <r>
      <rPr>
        <b/>
        <u/>
        <sz val="10"/>
        <color theme="1"/>
        <rFont val="Calibri"/>
        <family val="2"/>
        <charset val="238"/>
        <scheme val="minor"/>
      </rPr>
      <t>profesjonalne środki czystości</t>
    </r>
    <r>
      <rPr>
        <b/>
        <sz val="10"/>
        <color theme="1"/>
        <rFont val="Calibri"/>
        <family val="2"/>
        <charset val="238"/>
        <scheme val="minor"/>
      </rPr>
      <t xml:space="preserve"> - zadanie częściowe nr 1</t>
    </r>
    <r>
      <rPr>
        <b/>
        <sz val="10"/>
        <color rgb="FFFF0000"/>
        <rFont val="Calibri"/>
        <family val="2"/>
        <charset val="238"/>
        <scheme val="minor"/>
      </rPr>
      <t xml:space="preserve">  z dnia 19.08.2025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</si>
</sst>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4" fontId="2" fillId="0" borderId="1" xfId="0" applyNumberFormat="1" applyFont="1" applyBorder="1" applyAlignment="1">
      <alignment vertical="center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2" fontId="1" fillId="0" borderId="0" xfId="0" applyNumberFormat="1" applyFont="1"/>
    <xf numFmtId="2" fontId="2" fillId="0" borderId="0" xfId="0" applyNumberFormat="1" applyFont="1" applyAlignment="1">
      <alignment wrapText="1"/>
    </xf>
    <xf numFmtId="2" fontId="5" fillId="0" borderId="0" xfId="0" applyNumberFormat="1" applyFont="1" applyAlignment="1">
      <alignment horizontal="left" wrapText="1"/>
    </xf>
    <xf numFmtId="2" fontId="8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view="pageBreakPreview" zoomScale="90" zoomScaleNormal="70" zoomScaleSheetLayoutView="90" workbookViewId="0">
      <selection activeCell="A3" sqref="A3:J3"/>
    </sheetView>
  </sheetViews>
  <sheetFormatPr defaultColWidth="9.140625" defaultRowHeight="15" x14ac:dyDescent="0.25"/>
  <cols>
    <col min="1" max="1" width="4.42578125" style="2" customWidth="1"/>
    <col min="2" max="2" width="53.7109375" style="2" customWidth="1"/>
    <col min="3" max="3" width="21.140625" style="3" customWidth="1"/>
    <col min="4" max="4" width="10.28515625" style="2" customWidth="1"/>
    <col min="5" max="5" width="25.5703125" style="2" customWidth="1"/>
    <col min="6" max="6" width="6.5703125" style="2" customWidth="1"/>
    <col min="7" max="7" width="8.5703125" style="2" customWidth="1"/>
    <col min="8" max="8" width="11.28515625" style="18" customWidth="1"/>
    <col min="9" max="9" width="10.7109375" style="18" customWidth="1"/>
    <col min="10" max="10" width="11.7109375" style="2" customWidth="1"/>
    <col min="11" max="16384" width="9.140625" style="2"/>
  </cols>
  <sheetData>
    <row r="1" spans="1:11" x14ac:dyDescent="0.25">
      <c r="F1" s="5"/>
      <c r="G1" s="5"/>
      <c r="H1" s="5"/>
      <c r="I1" s="16"/>
      <c r="J1" s="5" t="s">
        <v>32</v>
      </c>
      <c r="K1" s="5"/>
    </row>
    <row r="2" spans="1:11" ht="12" customHeight="1" x14ac:dyDescent="0.25">
      <c r="F2" s="4"/>
      <c r="G2" s="4"/>
      <c r="H2" s="17"/>
    </row>
    <row r="3" spans="1:11" ht="26.25" customHeight="1" x14ac:dyDescent="0.25">
      <c r="A3" s="40" t="s">
        <v>53</v>
      </c>
      <c r="B3" s="40"/>
      <c r="C3" s="40"/>
      <c r="D3" s="40"/>
      <c r="E3" s="40"/>
      <c r="F3" s="40"/>
      <c r="G3" s="40"/>
      <c r="H3" s="40"/>
      <c r="I3" s="40"/>
      <c r="J3" s="40"/>
      <c r="K3" s="6"/>
    </row>
    <row r="4" spans="1:11" x14ac:dyDescent="0.25">
      <c r="A4" s="14"/>
      <c r="B4" s="14"/>
      <c r="C4" s="14"/>
      <c r="D4" s="14"/>
      <c r="E4" s="14"/>
      <c r="F4" s="14"/>
      <c r="G4" s="14"/>
      <c r="H4" s="20"/>
      <c r="I4" s="19"/>
      <c r="J4" s="7"/>
      <c r="K4" s="7"/>
    </row>
    <row r="5" spans="1:11" ht="37.9" customHeight="1" x14ac:dyDescent="0.25">
      <c r="A5" s="9" t="s">
        <v>1</v>
      </c>
      <c r="B5" s="9" t="s">
        <v>6</v>
      </c>
      <c r="C5" s="9" t="s">
        <v>7</v>
      </c>
      <c r="D5" s="9" t="s">
        <v>5</v>
      </c>
      <c r="E5" s="9" t="s">
        <v>8</v>
      </c>
      <c r="F5" s="9" t="s">
        <v>0</v>
      </c>
      <c r="G5" s="9" t="s">
        <v>13</v>
      </c>
      <c r="H5" s="21" t="s">
        <v>11</v>
      </c>
      <c r="I5" s="21" t="s">
        <v>10</v>
      </c>
      <c r="J5" s="9" t="s">
        <v>12</v>
      </c>
    </row>
    <row r="6" spans="1:11" ht="12.75" customHeight="1" thickBot="1" x14ac:dyDescent="0.3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5">
        <v>8</v>
      </c>
      <c r="I6" s="25">
        <v>9</v>
      </c>
      <c r="J6" s="24">
        <v>10</v>
      </c>
    </row>
    <row r="7" spans="1:11" s="12" customFormat="1" ht="120.75" thickTop="1" x14ac:dyDescent="0.25">
      <c r="A7" s="36">
        <v>1</v>
      </c>
      <c r="B7" s="33" t="s">
        <v>52</v>
      </c>
      <c r="C7" s="10" t="s">
        <v>14</v>
      </c>
      <c r="D7" s="10" t="s">
        <v>2</v>
      </c>
      <c r="E7" s="10"/>
      <c r="F7" s="10">
        <v>40</v>
      </c>
      <c r="G7" s="26"/>
      <c r="H7" s="27" t="str">
        <f>IF(G7="","",F7*G7)</f>
        <v/>
      </c>
      <c r="I7" s="28"/>
      <c r="J7" s="29" t="str">
        <f>IFERROR(ROUND(H7*(1+I7),2),"")</f>
        <v/>
      </c>
    </row>
    <row r="8" spans="1:11" s="12" customFormat="1" ht="120" x14ac:dyDescent="0.25">
      <c r="A8" s="35">
        <v>2</v>
      </c>
      <c r="B8" s="32" t="s">
        <v>48</v>
      </c>
      <c r="C8" s="10" t="s">
        <v>14</v>
      </c>
      <c r="D8" s="10" t="s">
        <v>3</v>
      </c>
      <c r="E8" s="10"/>
      <c r="F8" s="10">
        <v>200</v>
      </c>
      <c r="G8" s="11"/>
      <c r="H8" s="22" t="str">
        <f t="shared" ref="H8:H27" si="0">IF(G8="","",F8*G8)</f>
        <v/>
      </c>
      <c r="I8" s="23"/>
      <c r="J8" s="15" t="str">
        <f t="shared" ref="J8:J27" si="1">IFERROR(ROUND(H8*(1+I8),2),"")</f>
        <v/>
      </c>
    </row>
    <row r="9" spans="1:11" s="12" customFormat="1" ht="48" x14ac:dyDescent="0.25">
      <c r="A9" s="35">
        <v>3</v>
      </c>
      <c r="B9" s="1" t="s">
        <v>49</v>
      </c>
      <c r="C9" s="10" t="s">
        <v>15</v>
      </c>
      <c r="D9" s="10" t="s">
        <v>16</v>
      </c>
      <c r="E9" s="10"/>
      <c r="F9" s="10">
        <v>20</v>
      </c>
      <c r="G9" s="11"/>
      <c r="H9" s="22" t="str">
        <f t="shared" si="0"/>
        <v/>
      </c>
      <c r="I9" s="23"/>
      <c r="J9" s="15" t="str">
        <f t="shared" si="1"/>
        <v/>
      </c>
    </row>
    <row r="10" spans="1:11" s="12" customFormat="1" ht="96" x14ac:dyDescent="0.25">
      <c r="A10" s="8">
        <v>4</v>
      </c>
      <c r="B10" s="1" t="s">
        <v>33</v>
      </c>
      <c r="C10" s="10" t="s">
        <v>17</v>
      </c>
      <c r="D10" s="10" t="s">
        <v>2</v>
      </c>
      <c r="E10" s="10"/>
      <c r="F10" s="10">
        <v>40</v>
      </c>
      <c r="G10" s="11"/>
      <c r="H10" s="22" t="str">
        <f t="shared" si="0"/>
        <v/>
      </c>
      <c r="I10" s="23"/>
      <c r="J10" s="15" t="str">
        <f t="shared" si="1"/>
        <v/>
      </c>
    </row>
    <row r="11" spans="1:11" s="12" customFormat="1" ht="96" x14ac:dyDescent="0.25">
      <c r="A11" s="8">
        <v>5</v>
      </c>
      <c r="B11" s="1" t="s">
        <v>33</v>
      </c>
      <c r="C11" s="13" t="s">
        <v>17</v>
      </c>
      <c r="D11" s="10" t="s">
        <v>3</v>
      </c>
      <c r="E11" s="10"/>
      <c r="F11" s="10">
        <v>200</v>
      </c>
      <c r="G11" s="11"/>
      <c r="H11" s="22" t="str">
        <f t="shared" si="0"/>
        <v/>
      </c>
      <c r="I11" s="23"/>
      <c r="J11" s="15" t="str">
        <f t="shared" si="1"/>
        <v/>
      </c>
    </row>
    <row r="12" spans="1:11" s="12" customFormat="1" ht="120" x14ac:dyDescent="0.25">
      <c r="A12" s="8">
        <v>6</v>
      </c>
      <c r="B12" s="1" t="s">
        <v>46</v>
      </c>
      <c r="C12" s="13" t="s">
        <v>18</v>
      </c>
      <c r="D12" s="10" t="s">
        <v>2</v>
      </c>
      <c r="E12" s="10"/>
      <c r="F12" s="10">
        <v>50</v>
      </c>
      <c r="G12" s="11"/>
      <c r="H12" s="22" t="str">
        <f t="shared" si="0"/>
        <v/>
      </c>
      <c r="I12" s="23"/>
      <c r="J12" s="15" t="str">
        <f t="shared" si="1"/>
        <v/>
      </c>
    </row>
    <row r="13" spans="1:11" s="12" customFormat="1" ht="120" x14ac:dyDescent="0.25">
      <c r="A13" s="8">
        <v>7</v>
      </c>
      <c r="B13" s="1" t="s">
        <v>47</v>
      </c>
      <c r="C13" s="10" t="s">
        <v>18</v>
      </c>
      <c r="D13" s="10" t="s">
        <v>3</v>
      </c>
      <c r="E13" s="10"/>
      <c r="F13" s="10">
        <v>50</v>
      </c>
      <c r="G13" s="11"/>
      <c r="H13" s="22" t="str">
        <f t="shared" si="0"/>
        <v/>
      </c>
      <c r="I13" s="23"/>
      <c r="J13" s="15" t="str">
        <f t="shared" si="1"/>
        <v/>
      </c>
    </row>
    <row r="14" spans="1:11" s="12" customFormat="1" ht="60" x14ac:dyDescent="0.25">
      <c r="A14" s="35">
        <v>8</v>
      </c>
      <c r="B14" s="1" t="s">
        <v>50</v>
      </c>
      <c r="C14" s="10" t="s">
        <v>19</v>
      </c>
      <c r="D14" s="10">
        <v>0.75</v>
      </c>
      <c r="E14" s="10"/>
      <c r="F14" s="10">
        <v>80</v>
      </c>
      <c r="G14" s="11"/>
      <c r="H14" s="22" t="str">
        <f t="shared" si="0"/>
        <v/>
      </c>
      <c r="I14" s="23"/>
      <c r="J14" s="15" t="str">
        <f t="shared" si="1"/>
        <v/>
      </c>
    </row>
    <row r="15" spans="1:11" s="12" customFormat="1" ht="48" x14ac:dyDescent="0.25">
      <c r="A15" s="35">
        <v>9</v>
      </c>
      <c r="B15" s="1" t="s">
        <v>51</v>
      </c>
      <c r="C15" s="10" t="s">
        <v>19</v>
      </c>
      <c r="D15" s="10" t="s">
        <v>2</v>
      </c>
      <c r="E15" s="10"/>
      <c r="F15" s="10">
        <v>80</v>
      </c>
      <c r="G15" s="11"/>
      <c r="H15" s="22" t="str">
        <f t="shared" si="0"/>
        <v/>
      </c>
      <c r="I15" s="23"/>
      <c r="J15" s="15" t="str">
        <f t="shared" si="1"/>
        <v/>
      </c>
    </row>
    <row r="16" spans="1:11" s="12" customFormat="1" ht="108" x14ac:dyDescent="0.25">
      <c r="A16" s="8">
        <v>10</v>
      </c>
      <c r="B16" s="1" t="s">
        <v>34</v>
      </c>
      <c r="C16" s="10" t="s">
        <v>20</v>
      </c>
      <c r="D16" s="10" t="s">
        <v>3</v>
      </c>
      <c r="E16" s="10"/>
      <c r="F16" s="10">
        <v>200</v>
      </c>
      <c r="G16" s="11"/>
      <c r="H16" s="22" t="str">
        <f t="shared" si="0"/>
        <v/>
      </c>
      <c r="I16" s="23"/>
      <c r="J16" s="15" t="str">
        <f t="shared" si="1"/>
        <v/>
      </c>
    </row>
    <row r="17" spans="1:10" s="12" customFormat="1" ht="108" x14ac:dyDescent="0.25">
      <c r="A17" s="8">
        <v>11</v>
      </c>
      <c r="B17" s="1" t="s">
        <v>35</v>
      </c>
      <c r="C17" s="10" t="s">
        <v>20</v>
      </c>
      <c r="D17" s="10" t="s">
        <v>2</v>
      </c>
      <c r="E17" s="10"/>
      <c r="F17" s="10">
        <v>100</v>
      </c>
      <c r="G17" s="11"/>
      <c r="H17" s="22" t="str">
        <f t="shared" si="0"/>
        <v/>
      </c>
      <c r="I17" s="23"/>
      <c r="J17" s="15" t="str">
        <f t="shared" si="1"/>
        <v/>
      </c>
    </row>
    <row r="18" spans="1:10" s="12" customFormat="1" ht="96" x14ac:dyDescent="0.25">
      <c r="A18" s="8">
        <v>12</v>
      </c>
      <c r="B18" s="1" t="s">
        <v>36</v>
      </c>
      <c r="C18" s="10" t="s">
        <v>21</v>
      </c>
      <c r="D18" s="10" t="s">
        <v>22</v>
      </c>
      <c r="E18" s="10"/>
      <c r="F18" s="10">
        <v>500</v>
      </c>
      <c r="G18" s="11"/>
      <c r="H18" s="22" t="str">
        <f t="shared" si="0"/>
        <v/>
      </c>
      <c r="I18" s="23"/>
      <c r="J18" s="15" t="str">
        <f t="shared" si="1"/>
        <v/>
      </c>
    </row>
    <row r="19" spans="1:10" s="12" customFormat="1" x14ac:dyDescent="0.25">
      <c r="A19" s="8">
        <v>13</v>
      </c>
      <c r="B19" s="34" t="s">
        <v>37</v>
      </c>
      <c r="C19" s="34" t="s">
        <v>37</v>
      </c>
      <c r="D19" s="34" t="s">
        <v>37</v>
      </c>
      <c r="E19" s="1"/>
      <c r="F19" s="10"/>
      <c r="G19" s="11"/>
      <c r="H19" s="22" t="str">
        <f t="shared" si="0"/>
        <v/>
      </c>
      <c r="I19" s="23"/>
      <c r="J19" s="15" t="str">
        <f t="shared" si="1"/>
        <v/>
      </c>
    </row>
    <row r="20" spans="1:10" s="12" customFormat="1" ht="60" x14ac:dyDescent="0.25">
      <c r="A20" s="8">
        <v>14</v>
      </c>
      <c r="B20" s="1" t="s">
        <v>38</v>
      </c>
      <c r="C20" s="10" t="s">
        <v>23</v>
      </c>
      <c r="D20" s="10" t="s">
        <v>4</v>
      </c>
      <c r="E20" s="10"/>
      <c r="F20" s="10">
        <v>70</v>
      </c>
      <c r="G20" s="11"/>
      <c r="H20" s="22" t="str">
        <f t="shared" si="0"/>
        <v/>
      </c>
      <c r="I20" s="23"/>
      <c r="J20" s="15" t="str">
        <f t="shared" si="1"/>
        <v/>
      </c>
    </row>
    <row r="21" spans="1:10" s="12" customFormat="1" ht="108" x14ac:dyDescent="0.25">
      <c r="A21" s="8">
        <v>15</v>
      </c>
      <c r="B21" s="1" t="s">
        <v>39</v>
      </c>
      <c r="C21" s="10" t="s">
        <v>24</v>
      </c>
      <c r="D21" s="10" t="s">
        <v>22</v>
      </c>
      <c r="E21" s="10"/>
      <c r="F21" s="10">
        <v>150</v>
      </c>
      <c r="G21" s="11"/>
      <c r="H21" s="22" t="str">
        <f t="shared" si="0"/>
        <v/>
      </c>
      <c r="I21" s="23"/>
      <c r="J21" s="15" t="str">
        <f t="shared" si="1"/>
        <v/>
      </c>
    </row>
    <row r="22" spans="1:10" s="12" customFormat="1" ht="96" x14ac:dyDescent="0.25">
      <c r="A22" s="8">
        <v>16</v>
      </c>
      <c r="B22" s="1" t="s">
        <v>40</v>
      </c>
      <c r="C22" s="10" t="s">
        <v>25</v>
      </c>
      <c r="D22" s="10" t="s">
        <v>3</v>
      </c>
      <c r="E22" s="10"/>
      <c r="F22" s="10">
        <v>500</v>
      </c>
      <c r="G22" s="11"/>
      <c r="H22" s="22" t="str">
        <f t="shared" si="0"/>
        <v/>
      </c>
      <c r="I22" s="23"/>
      <c r="J22" s="15" t="str">
        <f t="shared" si="1"/>
        <v/>
      </c>
    </row>
    <row r="23" spans="1:10" s="12" customFormat="1" ht="84" x14ac:dyDescent="0.25">
      <c r="A23" s="8">
        <v>17</v>
      </c>
      <c r="B23" s="1" t="s">
        <v>41</v>
      </c>
      <c r="C23" s="10" t="s">
        <v>26</v>
      </c>
      <c r="D23" s="10" t="s">
        <v>2</v>
      </c>
      <c r="E23" s="10"/>
      <c r="F23" s="10">
        <v>100</v>
      </c>
      <c r="G23" s="11"/>
      <c r="H23" s="22" t="str">
        <f t="shared" si="0"/>
        <v/>
      </c>
      <c r="I23" s="23"/>
      <c r="J23" s="15" t="str">
        <f t="shared" si="1"/>
        <v/>
      </c>
    </row>
    <row r="24" spans="1:10" s="12" customFormat="1" ht="84" x14ac:dyDescent="0.25">
      <c r="A24" s="8">
        <v>18</v>
      </c>
      <c r="B24" s="1" t="s">
        <v>42</v>
      </c>
      <c r="C24" s="10" t="s">
        <v>27</v>
      </c>
      <c r="D24" s="10" t="s">
        <v>2</v>
      </c>
      <c r="E24" s="10"/>
      <c r="F24" s="10">
        <v>20</v>
      </c>
      <c r="G24" s="11"/>
      <c r="H24" s="22" t="str">
        <f t="shared" si="0"/>
        <v/>
      </c>
      <c r="I24" s="23"/>
      <c r="J24" s="15" t="str">
        <f t="shared" si="1"/>
        <v/>
      </c>
    </row>
    <row r="25" spans="1:10" s="12" customFormat="1" ht="60" x14ac:dyDescent="0.25">
      <c r="A25" s="8">
        <v>19</v>
      </c>
      <c r="B25" s="1" t="s">
        <v>43</v>
      </c>
      <c r="C25" s="10" t="s">
        <v>28</v>
      </c>
      <c r="D25" s="10" t="s">
        <v>2</v>
      </c>
      <c r="E25" s="10"/>
      <c r="F25" s="10">
        <v>10</v>
      </c>
      <c r="G25" s="11"/>
      <c r="H25" s="22" t="str">
        <f t="shared" si="0"/>
        <v/>
      </c>
      <c r="I25" s="23"/>
      <c r="J25" s="15" t="str">
        <f t="shared" si="1"/>
        <v/>
      </c>
    </row>
    <row r="26" spans="1:10" s="12" customFormat="1" ht="48" x14ac:dyDescent="0.25">
      <c r="A26" s="8">
        <v>20</v>
      </c>
      <c r="B26" s="1" t="s">
        <v>45</v>
      </c>
      <c r="C26" s="10" t="s">
        <v>29</v>
      </c>
      <c r="D26" s="10" t="s">
        <v>30</v>
      </c>
      <c r="E26" s="10"/>
      <c r="F26" s="10">
        <v>50</v>
      </c>
      <c r="G26" s="11"/>
      <c r="H26" s="22" t="str">
        <f t="shared" si="0"/>
        <v/>
      </c>
      <c r="I26" s="23"/>
      <c r="J26" s="15" t="str">
        <f t="shared" si="1"/>
        <v/>
      </c>
    </row>
    <row r="27" spans="1:10" s="12" customFormat="1" ht="48.75" thickBot="1" x14ac:dyDescent="0.3">
      <c r="A27" s="8">
        <v>21</v>
      </c>
      <c r="B27" s="1" t="s">
        <v>44</v>
      </c>
      <c r="C27" s="10" t="s">
        <v>31</v>
      </c>
      <c r="D27" s="10" t="s">
        <v>2</v>
      </c>
      <c r="E27" s="10"/>
      <c r="F27" s="10">
        <v>190</v>
      </c>
      <c r="G27" s="11"/>
      <c r="H27" s="22" t="str">
        <f t="shared" si="0"/>
        <v/>
      </c>
      <c r="I27" s="23"/>
      <c r="J27" s="15" t="str">
        <f t="shared" si="1"/>
        <v/>
      </c>
    </row>
    <row r="28" spans="1:10" ht="23.25" customHeight="1" thickTop="1" x14ac:dyDescent="0.25">
      <c r="A28" s="37" t="s">
        <v>9</v>
      </c>
      <c r="B28" s="38"/>
      <c r="C28" s="38"/>
      <c r="D28" s="38"/>
      <c r="E28" s="38"/>
      <c r="F28" s="38"/>
      <c r="G28" s="39"/>
      <c r="H28" s="30" t="str">
        <f>IF(SUM(H7:H27)=0,"",SUM(H7:H27))</f>
        <v/>
      </c>
      <c r="I28" s="31"/>
      <c r="J28" s="31" t="str">
        <f>IF(SUM(J7:J27)=0,"",SUM(J7:J27))</f>
        <v/>
      </c>
    </row>
  </sheetData>
  <mergeCells count="2">
    <mergeCell ref="A28:G28"/>
    <mergeCell ref="A3:J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4" fitToHeight="8" orientation="landscape" r:id="rId1"/>
  <rowBreaks count="1" manualBreakCount="1">
    <brk id="1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1</vt:lpstr>
      <vt:lpstr>'zadanie 1'!_Hlk166830258</vt:lpstr>
      <vt:lpstr>'zadanie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Pawlak</dc:creator>
  <cp:lastModifiedBy>Lucyna Śliwa-Naporowska</cp:lastModifiedBy>
  <cp:lastPrinted>2025-08-19T12:01:30Z</cp:lastPrinted>
  <dcterms:created xsi:type="dcterms:W3CDTF">2015-06-05T18:19:34Z</dcterms:created>
  <dcterms:modified xsi:type="dcterms:W3CDTF">2025-08-19T12:02:48Z</dcterms:modified>
</cp:coreProperties>
</file>