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925"/>
  <workbookPr/>
  <mc:AlternateContent xmlns:mc="http://schemas.openxmlformats.org/markup-compatibility/2006">
    <mc:Choice Requires="x15">
      <x15ac:absPath xmlns:x15ac="http://schemas.microsoft.com/office/spreadsheetml/2010/11/ac" url="C:\Users\BOENA~1.JUR\AppData\Local\Temp\"/>
    </mc:Choice>
  </mc:AlternateContent>
  <xr:revisionPtr revIDLastSave="0" documentId="13_ncr:1_{5ED8E327-3ACD-444D-88AD-F71DD73039FD}" xr6:coauthVersionLast="47" xr6:coauthVersionMax="47" xr10:uidLastSave="{00000000-0000-0000-0000-000000000000}"/>
  <bookViews>
    <workbookView xWindow="-120" yWindow="-120" windowWidth="29040" windowHeight="15840" tabRatio="989" xr2:uid="{00000000-000D-0000-FFFF-FFFF00000000}"/>
  </bookViews>
  <sheets>
    <sheet name="naprawy" sheetId="1" r:id="rId1"/>
  </sheets>
  <definedNames>
    <definedName name="_xlnm.Print_Area" localSheetId="0">naprawy!$A$1:$E$57</definedName>
    <definedName name="Print_Area_0" localSheetId="0">naprawy!$A$2:$E$58</definedName>
    <definedName name="Print_Area_0_0" localSheetId="0">naprawy!$A$2:$E$58</definedName>
    <definedName name="Print_Area_0_0_0" localSheetId="0">naprawy!$A$2:$E$58</definedName>
    <definedName name="Print_Area_0_0_0_0" localSheetId="0">naprawy!$A$2:$E$47</definedName>
    <definedName name="Print_Area_0_0_0_0_0" localSheetId="0">naprawy!$A$2:$E$47</definedName>
    <definedName name="Print_Area_0_0_0_0_0_0" localSheetId="0">naprawy!$A$2:$E$47</definedName>
    <definedName name="Print_Area_0_0_0_0_0_0_0" localSheetId="0">naprawy!$A$2:$E$47</definedName>
    <definedName name="Print_Area_0_0_0_0_0_0_0_0" localSheetId="0">naprawy!$A$2:$E$47</definedName>
    <definedName name="Print_Area_100" localSheetId="0">naprawy!$A$2:$E$59</definedName>
    <definedName name="Print_Area_100_0" localSheetId="0">naprawy!$A$2:$E$47</definedName>
    <definedName name="Print_Area_100_0_0" localSheetId="0">naprawy!$A$2:$E$47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E49" i="1" l="1"/>
  <c r="E7" i="1" l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47" i="1"/>
  <c r="E46" i="1"/>
  <c r="E45" i="1"/>
  <c r="E44" i="1"/>
  <c r="E42" i="1"/>
  <c r="E41" i="1"/>
  <c r="E40" i="1"/>
  <c r="E39" i="1"/>
  <c r="E38" i="1"/>
  <c r="E37" i="1"/>
  <c r="E36" i="1"/>
  <c r="E35" i="1"/>
  <c r="E34" i="1"/>
  <c r="E50" i="1" l="1"/>
  <c r="E51" i="1" s="1"/>
  <c r="E52" i="1" l="1"/>
</calcChain>
</file>

<file path=xl/sharedStrings.xml><?xml version="1.0" encoding="utf-8"?>
<sst xmlns="http://schemas.openxmlformats.org/spreadsheetml/2006/main" count="63" uniqueCount="63">
  <si>
    <t>Lp.</t>
  </si>
  <si>
    <t>wartość
(netto)</t>
  </si>
  <si>
    <t>ilość</t>
  </si>
  <si>
    <t xml:space="preserve">Centrale  wentylacyjne i elementy kanałowe
</t>
  </si>
  <si>
    <t>A</t>
  </si>
  <si>
    <t>B</t>
  </si>
  <si>
    <t>Wentylatory</t>
  </si>
  <si>
    <t>C</t>
  </si>
  <si>
    <t>Nazwa części/usługi</t>
  </si>
  <si>
    <t>Załącznik nr 1B</t>
  </si>
  <si>
    <t>D</t>
  </si>
  <si>
    <t>Roboczogodzina</t>
  </si>
  <si>
    <t>VAT (8%)</t>
  </si>
  <si>
    <t>RAZEM (netto)</t>
  </si>
  <si>
    <t>RAZEM (brutto)</t>
  </si>
  <si>
    <t>Formularz kalkulacji cenowej</t>
  </si>
  <si>
    <t>Cena jedn.
(netto)*</t>
  </si>
  <si>
    <t>Oświadczenie należy sporządzić w postaci elektronicznej i podpisać kwalifikowanym
podpisem elektronicznym</t>
  </si>
  <si>
    <t>Obudowa - wymiana *</t>
  </si>
  <si>
    <t>Obudowa - naprawa **</t>
  </si>
  <si>
    <t>Lotki - wymiana *</t>
  </si>
  <si>
    <t>Lotki - naprawa **</t>
  </si>
  <si>
    <t>Wymiana silnika wentylatorów o mocy do 1 kW *</t>
  </si>
  <si>
    <t>Wymiana silnika wentylatorów o mocy 1 do 3 kW *</t>
  </si>
  <si>
    <t>Wymiana silnika wentylatorów o mocy 3 do 6 kW *</t>
  </si>
  <si>
    <t>Wymiana paska napędu *</t>
  </si>
  <si>
    <t>Wymiana bieżni koła napędowych *</t>
  </si>
  <si>
    <t>Wymiana łożysk tocznych *</t>
  </si>
  <si>
    <t>Wymiana nagrzewnicy o mocy grzewczej do 45 kW *</t>
  </si>
  <si>
    <t>Wymiana nagrzewnicy o mocy grzewczej od 45 do 100 kW *</t>
  </si>
  <si>
    <t>Wymiana nagrzewnico-chłodnicy o mocy chłodzącej do 15 kW *</t>
  </si>
  <si>
    <t>Wymiana nagrzewnico-chłodnicy o mocy chłodzącej od 15 do 35 kW *</t>
  </si>
  <si>
    <t>Filtr klasy F7 (592x592x520-10) mm - wymiana *</t>
  </si>
  <si>
    <t>Filtr klasy F7 (380x380x310-10) mm - wymiana *</t>
  </si>
  <si>
    <t>Przepustnica - wymiana *</t>
  </si>
  <si>
    <t>Przepustnica - naprawa **</t>
  </si>
  <si>
    <t>Wymiana silnika wentylatora o mocy do 1 kW *</t>
  </si>
  <si>
    <t>Wymiana silnika wentylatora o mocy od 1 do 3 kW *</t>
  </si>
  <si>
    <t>Wymiana silnika wentylatora o mocy od 3 do 6 kW *</t>
  </si>
  <si>
    <t>Wymiana siłowników *</t>
  </si>
  <si>
    <t>Wymiana pompki wymuszającej *</t>
  </si>
  <si>
    <t>Wymiana presostatów *</t>
  </si>
  <si>
    <t>Naprawa instalacji elektrycznej (wymiana kabli) m *</t>
  </si>
  <si>
    <t>Naprawa sterowania (wymiana sterownika) kpl **</t>
  </si>
  <si>
    <t>Wymiana elementów zabezpieczających i ruchowych - wyłącznik serwisowy *</t>
  </si>
  <si>
    <t>Wymiana elementów zabezpieczających i ruchowych - zabezpieczenie różnicowe *</t>
  </si>
  <si>
    <t>Wymiana elementów zabezpieczających i ruchowych - łożysko *</t>
  </si>
  <si>
    <t>Wymiana elementów zabezpieczających i ruchowych - pasek napędu *</t>
  </si>
  <si>
    <t>Wymiana silnika elektrycznego o mocy do 1 kW *</t>
  </si>
  <si>
    <t>Wymiana silnika elektrycznego o mocy od 1 do 2 kW *</t>
  </si>
  <si>
    <t>Wymiana silnika elektrycznego o mocy od 2 do 5 kW *</t>
  </si>
  <si>
    <t>Naprawa systemu sterującego *</t>
  </si>
  <si>
    <t>Przekaźnik rozruchowy- wymiana *</t>
  </si>
  <si>
    <t>Elementy wyposażenia kanałowego *</t>
  </si>
  <si>
    <t>Wymiana napinaczy do klap *</t>
  </si>
  <si>
    <t>Wymiana zabezpieczeń termicznych *</t>
  </si>
  <si>
    <t>Siłowniki klap dymowych - naprawa **</t>
  </si>
  <si>
    <t>Siłowniki klap dymowych - wymiana *</t>
  </si>
  <si>
    <t>Roboczogodzina ***</t>
  </si>
  <si>
    <t>naprawy instalacji wentylacyjnych w obiektach Miasteczka Studenckiego AGH</t>
  </si>
  <si>
    <t>* w cenach jednostkowych należy uwzględnić wszelkie koszty związane z wymianą wskazanej części (koszt zakupu, transportu, demontażu starej części, montażu, pomiarów, testów, itp.)</t>
  </si>
  <si>
    <t>** w cenach jednostkowych należy uwzględnić wszelkie koszty związane z naprawą wskazanej części (koszt części użytych do naprawy, transportu, prac naprawczych, pomiarów, testów, itp.)</t>
  </si>
  <si>
    <t>*** cenę roboczogodziny należy obliczyć zgodnie z instrukcją w punkcie 22.2 ppkt 3) SWZ. Pozycja obejmuje tylko roboczogodzinę.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</si>
</sst>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1"/>
      <color rgb="FF000000"/>
      <name val="Czcionka tekstu podstawowego"/>
      <family val="2"/>
      <charset val="238"/>
    </font>
    <font>
      <sz val="11"/>
      <color rgb="FF000000"/>
      <name val="Arial Narrow"/>
      <family val="2"/>
      <charset val="238"/>
    </font>
    <font>
      <b/>
      <sz val="14"/>
      <color rgb="FF000000"/>
      <name val="Arial Narrow"/>
      <family val="2"/>
      <charset val="238"/>
    </font>
    <font>
      <b/>
      <sz val="8"/>
      <color rgb="FF000000"/>
      <name val="Arial Narrow"/>
      <family val="2"/>
      <charset val="238"/>
    </font>
    <font>
      <b/>
      <sz val="10"/>
      <color rgb="FF000000"/>
      <name val="Arial Narrow"/>
      <family val="2"/>
      <charset val="238"/>
    </font>
    <font>
      <sz val="10"/>
      <color rgb="FF000000"/>
      <name val="Arial Narrow"/>
      <family val="2"/>
      <charset val="238"/>
    </font>
    <font>
      <b/>
      <sz val="11"/>
      <color rgb="FF000000"/>
      <name val="Arial Narrow"/>
      <family val="2"/>
      <charset val="238"/>
    </font>
    <font>
      <sz val="8"/>
      <color rgb="FF000000"/>
      <name val="Arial Narrow"/>
      <family val="2"/>
      <charset val="238"/>
    </font>
    <font>
      <sz val="12"/>
      <color rgb="FF000000"/>
      <name val="Arial Narrow"/>
      <family val="2"/>
      <charset val="238"/>
    </font>
    <font>
      <sz val="11"/>
      <color rgb="FFFF0000"/>
      <name val="Czcionka tekstu podstawowego"/>
      <charset val="23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hair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/>
      <right/>
      <top style="thin">
        <color auto="1"/>
      </top>
      <bottom style="double">
        <color auto="1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0" fillId="0" borderId="0" xfId="0" applyAlignment="1" applyProtection="1">
      <alignment horizontal="center" vertical="center"/>
      <protection locked="0"/>
    </xf>
    <xf numFmtId="0" fontId="0" fillId="0" borderId="0" xfId="0" applyAlignment="1" applyProtection="1">
      <alignment vertical="center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5" fillId="0" borderId="0" xfId="0" applyFont="1" applyAlignment="1">
      <alignment horizontal="right" vertical="center"/>
    </xf>
    <xf numFmtId="4" fontId="7" fillId="0" borderId="0" xfId="0" applyNumberFormat="1" applyFont="1" applyAlignment="1">
      <alignment horizontal="center" vertical="center"/>
    </xf>
    <xf numFmtId="4" fontId="3" fillId="0" borderId="0" xfId="0" applyNumberFormat="1" applyFont="1" applyAlignment="1">
      <alignment vertical="center"/>
    </xf>
    <xf numFmtId="4" fontId="3" fillId="0" borderId="0" xfId="0" applyNumberFormat="1" applyFont="1" applyAlignment="1">
      <alignment horizontal="center" vertical="center"/>
    </xf>
    <xf numFmtId="0" fontId="7" fillId="0" borderId="0" xfId="0" applyFont="1"/>
    <xf numFmtId="0" fontId="7" fillId="0" borderId="0" xfId="0" applyFont="1" applyAlignment="1">
      <alignment vertical="top" wrapText="1"/>
    </xf>
    <xf numFmtId="0" fontId="0" fillId="0" borderId="0" xfId="0" applyAlignment="1" applyProtection="1">
      <alignment horizontal="left" vertical="center"/>
      <protection locked="0"/>
    </xf>
    <xf numFmtId="0" fontId="0" fillId="0" borderId="2" xfId="0" applyBorder="1" applyAlignment="1" applyProtection="1">
      <alignment horizontal="left" vertical="center"/>
      <protection locked="0"/>
    </xf>
    <xf numFmtId="0" fontId="0" fillId="0" borderId="0" xfId="0" applyAlignment="1" applyProtection="1">
      <alignment horizontal="left" vertical="center" wrapText="1"/>
      <protection locked="0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/>
    </xf>
    <xf numFmtId="0" fontId="4" fillId="0" borderId="14" xfId="0" applyFont="1" applyBorder="1" applyAlignment="1">
      <alignment horizontal="left" vertical="center"/>
    </xf>
    <xf numFmtId="1" fontId="5" fillId="0" borderId="14" xfId="0" applyNumberFormat="1" applyFont="1" applyBorder="1" applyAlignment="1">
      <alignment horizontal="center" vertical="center"/>
    </xf>
    <xf numFmtId="4" fontId="1" fillId="0" borderId="14" xfId="0" applyNumberFormat="1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vertical="center" wrapText="1"/>
    </xf>
    <xf numFmtId="1" fontId="5" fillId="0" borderId="1" xfId="0" applyNumberFormat="1" applyFont="1" applyBorder="1" applyAlignment="1">
      <alignment horizontal="center" vertical="center"/>
    </xf>
    <xf numFmtId="4" fontId="5" fillId="0" borderId="1" xfId="0" applyNumberFormat="1" applyFont="1" applyBorder="1" applyAlignment="1" applyProtection="1">
      <alignment horizontal="center" vertical="center"/>
      <protection locked="0"/>
    </xf>
    <xf numFmtId="4" fontId="5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/>
    </xf>
    <xf numFmtId="0" fontId="4" fillId="0" borderId="4" xfId="0" applyFont="1" applyBorder="1" applyAlignment="1">
      <alignment vertical="center"/>
    </xf>
    <xf numFmtId="0" fontId="5" fillId="0" borderId="4" xfId="0" applyFont="1" applyBorder="1" applyAlignment="1">
      <alignment vertical="center"/>
    </xf>
    <xf numFmtId="0" fontId="4" fillId="0" borderId="1" xfId="0" applyFont="1" applyBorder="1" applyAlignment="1">
      <alignment vertical="center"/>
    </xf>
    <xf numFmtId="0" fontId="5" fillId="0" borderId="1" xfId="0" applyFont="1" applyBorder="1" applyAlignment="1">
      <alignment vertical="center"/>
    </xf>
    <xf numFmtId="0" fontId="5" fillId="0" borderId="15" xfId="0" applyFont="1" applyBorder="1" applyAlignment="1">
      <alignment horizontal="center" vertical="center"/>
    </xf>
    <xf numFmtId="0" fontId="5" fillId="0" borderId="16" xfId="0" applyFont="1" applyBorder="1" applyAlignment="1">
      <alignment vertical="center"/>
    </xf>
    <xf numFmtId="1" fontId="5" fillId="0" borderId="15" xfId="0" applyNumberFormat="1" applyFont="1" applyBorder="1" applyAlignment="1">
      <alignment horizontal="center" vertical="center"/>
    </xf>
    <xf numFmtId="4" fontId="5" fillId="0" borderId="15" xfId="0" applyNumberFormat="1" applyFont="1" applyBorder="1" applyAlignment="1" applyProtection="1">
      <alignment horizontal="center" vertical="center"/>
      <protection locked="0"/>
    </xf>
    <xf numFmtId="4" fontId="5" fillId="0" borderId="15" xfId="0" applyNumberFormat="1" applyFont="1" applyBorder="1" applyAlignment="1">
      <alignment horizontal="center" vertical="center"/>
    </xf>
    <xf numFmtId="4" fontId="6" fillId="0" borderId="12" xfId="0" applyNumberFormat="1" applyFont="1" applyBorder="1" applyAlignment="1">
      <alignment horizontal="center" vertical="center"/>
    </xf>
    <xf numFmtId="4" fontId="6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top"/>
    </xf>
    <xf numFmtId="0" fontId="7" fillId="0" borderId="7" xfId="0" applyFont="1" applyBorder="1" applyAlignment="1">
      <alignment horizontal="center" vertical="top" wrapText="1"/>
    </xf>
    <xf numFmtId="4" fontId="1" fillId="0" borderId="0" xfId="0" applyNumberFormat="1" applyFont="1" applyAlignment="1">
      <alignment horizontal="left" vertical="center" wrapText="1"/>
    </xf>
    <xf numFmtId="0" fontId="6" fillId="0" borderId="10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9" fillId="0" borderId="0" xfId="0" applyFont="1" applyAlignment="1" applyProtection="1">
      <alignment vertical="center" wrapText="1"/>
      <protection locked="0"/>
    </xf>
    <xf numFmtId="0" fontId="0" fillId="0" borderId="0" xfId="0" applyAlignment="1">
      <alignment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60"/>
  <sheetViews>
    <sheetView tabSelected="1" view="pageBreakPreview" topLeftCell="A49" zoomScaleNormal="100" zoomScaleSheetLayoutView="100" workbookViewId="0">
      <selection activeCell="A56" sqref="A56:E56"/>
    </sheetView>
  </sheetViews>
  <sheetFormatPr defaultColWidth="9" defaultRowHeight="14.25"/>
  <cols>
    <col min="1" max="1" width="3.625" style="1" customWidth="1"/>
    <col min="2" max="2" width="55.125" style="2" customWidth="1"/>
    <col min="3" max="3" width="4.625" style="2" customWidth="1"/>
    <col min="4" max="4" width="14.375" style="1" customWidth="1"/>
    <col min="5" max="5" width="14.5" style="1" customWidth="1"/>
    <col min="6" max="6" width="50.25" style="12" customWidth="1"/>
    <col min="7" max="7" width="58.75" style="2" customWidth="1"/>
    <col min="8" max="8" width="8.875" style="1"/>
    <col min="9" max="1020" width="8.875" style="2"/>
    <col min="1021" max="16384" width="9" style="2"/>
  </cols>
  <sheetData>
    <row r="1" spans="1:6">
      <c r="A1" s="4"/>
      <c r="B1" s="5"/>
      <c r="C1" s="5"/>
      <c r="D1" s="4"/>
      <c r="E1" s="6" t="s">
        <v>9</v>
      </c>
    </row>
    <row r="2" spans="1:6" ht="21" customHeight="1">
      <c r="A2" s="42" t="s">
        <v>15</v>
      </c>
      <c r="B2" s="43"/>
      <c r="C2" s="43"/>
      <c r="D2" s="43"/>
      <c r="E2" s="43"/>
      <c r="F2" s="3"/>
    </row>
    <row r="3" spans="1:6" ht="13.5" customHeight="1">
      <c r="A3" s="44" t="s">
        <v>59</v>
      </c>
      <c r="B3" s="44"/>
      <c r="C3" s="44"/>
      <c r="D3" s="44"/>
      <c r="E3" s="44"/>
    </row>
    <row r="4" spans="1:6" ht="28.5" customHeight="1">
      <c r="A4" s="15" t="s">
        <v>0</v>
      </c>
      <c r="B4" s="16" t="s">
        <v>8</v>
      </c>
      <c r="C4" s="15" t="s">
        <v>2</v>
      </c>
      <c r="D4" s="16" t="s">
        <v>16</v>
      </c>
      <c r="E4" s="16" t="s">
        <v>1</v>
      </c>
    </row>
    <row r="5" spans="1:6" ht="12" customHeight="1" thickBot="1">
      <c r="A5" s="17">
        <v>1</v>
      </c>
      <c r="B5" s="18">
        <v>2</v>
      </c>
      <c r="C5" s="17">
        <v>3</v>
      </c>
      <c r="D5" s="19">
        <v>4</v>
      </c>
      <c r="E5" s="19">
        <v>5</v>
      </c>
    </row>
    <row r="6" spans="1:6" ht="21.75" customHeight="1" thickTop="1">
      <c r="A6" s="20" t="s">
        <v>4</v>
      </c>
      <c r="B6" s="21" t="s">
        <v>3</v>
      </c>
      <c r="C6" s="22"/>
      <c r="D6" s="23"/>
      <c r="E6" s="23"/>
    </row>
    <row r="7" spans="1:6" ht="30" customHeight="1">
      <c r="A7" s="24">
        <v>1</v>
      </c>
      <c r="B7" s="25" t="s">
        <v>18</v>
      </c>
      <c r="C7" s="26">
        <v>1</v>
      </c>
      <c r="D7" s="27"/>
      <c r="E7" s="28" t="str">
        <f>IF(D7="","",D7*C7)</f>
        <v/>
      </c>
      <c r="F7" s="14"/>
    </row>
    <row r="8" spans="1:6" ht="30" customHeight="1">
      <c r="A8" s="24">
        <v>2</v>
      </c>
      <c r="B8" s="29" t="s">
        <v>19</v>
      </c>
      <c r="C8" s="26">
        <v>1</v>
      </c>
      <c r="D8" s="27"/>
      <c r="E8" s="28"/>
      <c r="F8" s="14"/>
    </row>
    <row r="9" spans="1:6" ht="30" customHeight="1">
      <c r="A9" s="30">
        <v>3</v>
      </c>
      <c r="B9" s="25" t="s">
        <v>20</v>
      </c>
      <c r="C9" s="26">
        <v>2</v>
      </c>
      <c r="D9" s="27"/>
      <c r="E9" s="28" t="str">
        <f t="shared" ref="E9:E32" si="0">IF(D9="","",D9*C9)</f>
        <v/>
      </c>
      <c r="F9" s="13"/>
    </row>
    <row r="10" spans="1:6" ht="30" customHeight="1">
      <c r="A10" s="30">
        <v>4</v>
      </c>
      <c r="B10" s="29" t="s">
        <v>21</v>
      </c>
      <c r="C10" s="26">
        <v>2</v>
      </c>
      <c r="D10" s="27"/>
      <c r="E10" s="28" t="str">
        <f t="shared" si="0"/>
        <v/>
      </c>
      <c r="F10" s="13"/>
    </row>
    <row r="11" spans="1:6" ht="30" customHeight="1">
      <c r="A11" s="30">
        <v>5</v>
      </c>
      <c r="B11" s="25" t="s">
        <v>22</v>
      </c>
      <c r="C11" s="26">
        <v>1</v>
      </c>
      <c r="D11" s="27"/>
      <c r="E11" s="28" t="str">
        <f t="shared" si="0"/>
        <v/>
      </c>
    </row>
    <row r="12" spans="1:6" ht="30" customHeight="1">
      <c r="A12" s="30">
        <v>6</v>
      </c>
      <c r="B12" s="25" t="s">
        <v>23</v>
      </c>
      <c r="C12" s="26">
        <v>1</v>
      </c>
      <c r="D12" s="27"/>
      <c r="E12" s="28" t="str">
        <f t="shared" si="0"/>
        <v/>
      </c>
    </row>
    <row r="13" spans="1:6" ht="30" customHeight="1">
      <c r="A13" s="30">
        <v>7</v>
      </c>
      <c r="B13" s="25" t="s">
        <v>24</v>
      </c>
      <c r="C13" s="26">
        <v>1</v>
      </c>
      <c r="D13" s="27"/>
      <c r="E13" s="28" t="str">
        <f t="shared" si="0"/>
        <v/>
      </c>
    </row>
    <row r="14" spans="1:6" ht="30" customHeight="1">
      <c r="A14" s="30">
        <v>8</v>
      </c>
      <c r="B14" s="25" t="s">
        <v>25</v>
      </c>
      <c r="C14" s="26">
        <v>3</v>
      </c>
      <c r="D14" s="27"/>
      <c r="E14" s="28" t="str">
        <f t="shared" si="0"/>
        <v/>
      </c>
    </row>
    <row r="15" spans="1:6" ht="30" customHeight="1">
      <c r="A15" s="30">
        <v>9</v>
      </c>
      <c r="B15" s="29" t="s">
        <v>26</v>
      </c>
      <c r="C15" s="26">
        <v>2</v>
      </c>
      <c r="D15" s="27"/>
      <c r="E15" s="28" t="str">
        <f t="shared" si="0"/>
        <v/>
      </c>
    </row>
    <row r="16" spans="1:6" ht="30" customHeight="1">
      <c r="A16" s="30">
        <v>10</v>
      </c>
      <c r="B16" s="25" t="s">
        <v>27</v>
      </c>
      <c r="C16" s="26">
        <v>2</v>
      </c>
      <c r="D16" s="27"/>
      <c r="E16" s="28" t="str">
        <f t="shared" si="0"/>
        <v/>
      </c>
    </row>
    <row r="17" spans="1:6" ht="30" customHeight="1">
      <c r="A17" s="30">
        <v>11</v>
      </c>
      <c r="B17" s="25" t="s">
        <v>28</v>
      </c>
      <c r="C17" s="26">
        <v>1</v>
      </c>
      <c r="D17" s="27"/>
      <c r="E17" s="28" t="str">
        <f t="shared" si="0"/>
        <v/>
      </c>
    </row>
    <row r="18" spans="1:6" ht="30" customHeight="1">
      <c r="A18" s="30">
        <v>12</v>
      </c>
      <c r="B18" s="25" t="s">
        <v>29</v>
      </c>
      <c r="C18" s="26">
        <v>1</v>
      </c>
      <c r="D18" s="27"/>
      <c r="E18" s="28" t="str">
        <f t="shared" si="0"/>
        <v/>
      </c>
    </row>
    <row r="19" spans="1:6" ht="30" customHeight="1">
      <c r="A19" s="30">
        <v>13</v>
      </c>
      <c r="B19" s="25" t="s">
        <v>30</v>
      </c>
      <c r="C19" s="26">
        <v>1</v>
      </c>
      <c r="D19" s="27"/>
      <c r="E19" s="28" t="str">
        <f t="shared" si="0"/>
        <v/>
      </c>
    </row>
    <row r="20" spans="1:6" ht="30" customHeight="1">
      <c r="A20" s="30">
        <v>14</v>
      </c>
      <c r="B20" s="25" t="s">
        <v>31</v>
      </c>
      <c r="C20" s="26">
        <v>1</v>
      </c>
      <c r="D20" s="27"/>
      <c r="E20" s="28" t="str">
        <f t="shared" si="0"/>
        <v/>
      </c>
    </row>
    <row r="21" spans="1:6" ht="30" customHeight="1">
      <c r="A21" s="30">
        <v>15</v>
      </c>
      <c r="B21" s="25" t="s">
        <v>32</v>
      </c>
      <c r="C21" s="26">
        <v>50</v>
      </c>
      <c r="D21" s="27"/>
      <c r="E21" s="28" t="str">
        <f t="shared" si="0"/>
        <v/>
      </c>
    </row>
    <row r="22" spans="1:6" ht="30" customHeight="1">
      <c r="A22" s="30">
        <v>16</v>
      </c>
      <c r="B22" s="25" t="s">
        <v>33</v>
      </c>
      <c r="C22" s="26">
        <v>20</v>
      </c>
      <c r="D22" s="27"/>
      <c r="E22" s="28" t="str">
        <f t="shared" si="0"/>
        <v/>
      </c>
    </row>
    <row r="23" spans="1:6" ht="30" customHeight="1">
      <c r="A23" s="30">
        <v>17</v>
      </c>
      <c r="B23" s="25" t="s">
        <v>34</v>
      </c>
      <c r="C23" s="26">
        <v>2</v>
      </c>
      <c r="D23" s="27"/>
      <c r="E23" s="28" t="str">
        <f t="shared" si="0"/>
        <v/>
      </c>
    </row>
    <row r="24" spans="1:6" ht="30" customHeight="1">
      <c r="A24" s="30">
        <v>18</v>
      </c>
      <c r="B24" s="25" t="s">
        <v>35</v>
      </c>
      <c r="C24" s="26">
        <v>2</v>
      </c>
      <c r="D24" s="27"/>
      <c r="E24" s="28" t="str">
        <f t="shared" si="0"/>
        <v/>
      </c>
    </row>
    <row r="25" spans="1:6" ht="30" customHeight="1">
      <c r="A25" s="30">
        <v>19</v>
      </c>
      <c r="B25" s="25" t="s">
        <v>36</v>
      </c>
      <c r="C25" s="26">
        <v>1</v>
      </c>
      <c r="D25" s="27"/>
      <c r="E25" s="28" t="str">
        <f t="shared" si="0"/>
        <v/>
      </c>
    </row>
    <row r="26" spans="1:6" ht="30" customHeight="1">
      <c r="A26" s="30">
        <v>20</v>
      </c>
      <c r="B26" s="25" t="s">
        <v>37</v>
      </c>
      <c r="C26" s="26">
        <v>1</v>
      </c>
      <c r="D26" s="27"/>
      <c r="E26" s="28" t="str">
        <f t="shared" si="0"/>
        <v/>
      </c>
    </row>
    <row r="27" spans="1:6" ht="30" customHeight="1">
      <c r="A27" s="30">
        <v>21</v>
      </c>
      <c r="B27" s="25" t="s">
        <v>38</v>
      </c>
      <c r="C27" s="26">
        <v>1</v>
      </c>
      <c r="D27" s="27"/>
      <c r="E27" s="28" t="str">
        <f t="shared" si="0"/>
        <v/>
      </c>
    </row>
    <row r="28" spans="1:6" ht="30" customHeight="1">
      <c r="A28" s="30">
        <v>22</v>
      </c>
      <c r="B28" s="29" t="s">
        <v>39</v>
      </c>
      <c r="C28" s="26">
        <v>2</v>
      </c>
      <c r="D28" s="27"/>
      <c r="E28" s="28" t="str">
        <f t="shared" si="0"/>
        <v/>
      </c>
      <c r="F28" s="13"/>
    </row>
    <row r="29" spans="1:6" ht="30" customHeight="1">
      <c r="A29" s="30">
        <v>23</v>
      </c>
      <c r="B29" s="25" t="s">
        <v>40</v>
      </c>
      <c r="C29" s="26">
        <v>2</v>
      </c>
      <c r="D29" s="27"/>
      <c r="E29" s="28" t="str">
        <f t="shared" si="0"/>
        <v/>
      </c>
    </row>
    <row r="30" spans="1:6" ht="30" customHeight="1">
      <c r="A30" s="30">
        <v>24</v>
      </c>
      <c r="B30" s="25" t="s">
        <v>41</v>
      </c>
      <c r="C30" s="26">
        <v>6</v>
      </c>
      <c r="D30" s="27"/>
      <c r="E30" s="28" t="str">
        <f t="shared" si="0"/>
        <v/>
      </c>
    </row>
    <row r="31" spans="1:6" ht="30" customHeight="1">
      <c r="A31" s="30">
        <v>25</v>
      </c>
      <c r="B31" s="29" t="s">
        <v>42</v>
      </c>
      <c r="C31" s="26">
        <v>10</v>
      </c>
      <c r="D31" s="27"/>
      <c r="E31" s="28" t="str">
        <f t="shared" si="0"/>
        <v/>
      </c>
    </row>
    <row r="32" spans="1:6" ht="30" customHeight="1">
      <c r="A32" s="30">
        <v>26</v>
      </c>
      <c r="B32" s="25" t="s">
        <v>43</v>
      </c>
      <c r="C32" s="26">
        <v>2</v>
      </c>
      <c r="D32" s="27"/>
      <c r="E32" s="28" t="str">
        <f t="shared" si="0"/>
        <v/>
      </c>
    </row>
    <row r="33" spans="1:5" ht="21.75" customHeight="1">
      <c r="A33" s="15" t="s">
        <v>5</v>
      </c>
      <c r="B33" s="31" t="s">
        <v>6</v>
      </c>
      <c r="C33" s="26"/>
      <c r="D33" s="27"/>
      <c r="E33" s="28"/>
    </row>
    <row r="34" spans="1:5" ht="30" customHeight="1">
      <c r="A34" s="30">
        <v>1</v>
      </c>
      <c r="B34" s="29" t="s">
        <v>44</v>
      </c>
      <c r="C34" s="26">
        <v>3</v>
      </c>
      <c r="D34" s="27"/>
      <c r="E34" s="28" t="str">
        <f t="shared" ref="E34:E42" si="1">IF(D34="","",D34*C34)</f>
        <v/>
      </c>
    </row>
    <row r="35" spans="1:5" ht="30" customHeight="1">
      <c r="A35" s="30">
        <v>2</v>
      </c>
      <c r="B35" s="29" t="s">
        <v>45</v>
      </c>
      <c r="C35" s="26">
        <v>3</v>
      </c>
      <c r="D35" s="27"/>
      <c r="E35" s="28" t="str">
        <f t="shared" si="1"/>
        <v/>
      </c>
    </row>
    <row r="36" spans="1:5" ht="30" customHeight="1">
      <c r="A36" s="30">
        <v>3</v>
      </c>
      <c r="B36" s="29" t="s">
        <v>46</v>
      </c>
      <c r="C36" s="26">
        <v>4</v>
      </c>
      <c r="D36" s="27"/>
      <c r="E36" s="28" t="str">
        <f t="shared" si="1"/>
        <v/>
      </c>
    </row>
    <row r="37" spans="1:5" ht="30" customHeight="1">
      <c r="A37" s="30">
        <v>4</v>
      </c>
      <c r="B37" s="29" t="s">
        <v>47</v>
      </c>
      <c r="C37" s="26">
        <v>10</v>
      </c>
      <c r="D37" s="27"/>
      <c r="E37" s="28" t="str">
        <f t="shared" si="1"/>
        <v/>
      </c>
    </row>
    <row r="38" spans="1:5" ht="30" customHeight="1">
      <c r="A38" s="30">
        <v>5</v>
      </c>
      <c r="B38" s="32" t="s">
        <v>48</v>
      </c>
      <c r="C38" s="26">
        <v>1</v>
      </c>
      <c r="D38" s="27"/>
      <c r="E38" s="28" t="str">
        <f t="shared" si="1"/>
        <v/>
      </c>
    </row>
    <row r="39" spans="1:5" ht="30" customHeight="1">
      <c r="A39" s="30">
        <v>6</v>
      </c>
      <c r="B39" s="32" t="s">
        <v>49</v>
      </c>
      <c r="C39" s="26">
        <v>1</v>
      </c>
      <c r="D39" s="27"/>
      <c r="E39" s="28" t="str">
        <f t="shared" si="1"/>
        <v/>
      </c>
    </row>
    <row r="40" spans="1:5" ht="30" customHeight="1">
      <c r="A40" s="30">
        <v>7</v>
      </c>
      <c r="B40" s="32" t="s">
        <v>50</v>
      </c>
      <c r="C40" s="26">
        <v>1</v>
      </c>
      <c r="D40" s="27"/>
      <c r="E40" s="28" t="str">
        <f t="shared" si="1"/>
        <v/>
      </c>
    </row>
    <row r="41" spans="1:5" ht="30" customHeight="1">
      <c r="A41" s="30">
        <v>8</v>
      </c>
      <c r="B41" s="32" t="s">
        <v>51</v>
      </c>
      <c r="C41" s="26">
        <v>5</v>
      </c>
      <c r="D41" s="27"/>
      <c r="E41" s="28" t="str">
        <f t="shared" si="1"/>
        <v/>
      </c>
    </row>
    <row r="42" spans="1:5" ht="30" customHeight="1">
      <c r="A42" s="30">
        <v>9</v>
      </c>
      <c r="B42" s="32" t="s">
        <v>52</v>
      </c>
      <c r="C42" s="26">
        <v>5</v>
      </c>
      <c r="D42" s="27"/>
      <c r="E42" s="28" t="str">
        <f t="shared" si="1"/>
        <v/>
      </c>
    </row>
    <row r="43" spans="1:5" ht="21.75" customHeight="1">
      <c r="A43" s="15" t="s">
        <v>7</v>
      </c>
      <c r="B43" s="33" t="s">
        <v>53</v>
      </c>
      <c r="C43" s="26"/>
      <c r="D43" s="27"/>
      <c r="E43" s="28"/>
    </row>
    <row r="44" spans="1:5" ht="30" customHeight="1">
      <c r="A44" s="30">
        <v>1</v>
      </c>
      <c r="B44" s="32" t="s">
        <v>54</v>
      </c>
      <c r="C44" s="26">
        <v>5</v>
      </c>
      <c r="D44" s="27"/>
      <c r="E44" s="28" t="str">
        <f t="shared" ref="E44:E49" si="2">IF(D44="","",D44*C44)</f>
        <v/>
      </c>
    </row>
    <row r="45" spans="1:5" ht="30" customHeight="1">
      <c r="A45" s="30">
        <v>2</v>
      </c>
      <c r="B45" s="32" t="s">
        <v>55</v>
      </c>
      <c r="C45" s="26">
        <v>50</v>
      </c>
      <c r="D45" s="27"/>
      <c r="E45" s="28" t="str">
        <f t="shared" si="2"/>
        <v/>
      </c>
    </row>
    <row r="46" spans="1:5" ht="30" customHeight="1">
      <c r="A46" s="30">
        <v>3</v>
      </c>
      <c r="B46" s="34" t="s">
        <v>56</v>
      </c>
      <c r="C46" s="26">
        <v>2</v>
      </c>
      <c r="D46" s="27"/>
      <c r="E46" s="28" t="str">
        <f t="shared" si="2"/>
        <v/>
      </c>
    </row>
    <row r="47" spans="1:5" ht="30" customHeight="1">
      <c r="A47" s="30">
        <v>4</v>
      </c>
      <c r="B47" s="34" t="s">
        <v>57</v>
      </c>
      <c r="C47" s="26">
        <v>2</v>
      </c>
      <c r="D47" s="27"/>
      <c r="E47" s="28" t="str">
        <f t="shared" si="2"/>
        <v/>
      </c>
    </row>
    <row r="48" spans="1:5" ht="30" customHeight="1">
      <c r="A48" s="15" t="s">
        <v>10</v>
      </c>
      <c r="B48" s="33" t="s">
        <v>11</v>
      </c>
      <c r="C48" s="26"/>
      <c r="D48" s="27"/>
      <c r="E48" s="28"/>
    </row>
    <row r="49" spans="1:5" ht="30" customHeight="1" thickBot="1">
      <c r="A49" s="35">
        <v>1</v>
      </c>
      <c r="B49" s="36" t="s">
        <v>58</v>
      </c>
      <c r="C49" s="37">
        <v>100</v>
      </c>
      <c r="D49" s="38"/>
      <c r="E49" s="39" t="str">
        <f t="shared" si="2"/>
        <v/>
      </c>
    </row>
    <row r="50" spans="1:5" ht="30" customHeight="1" thickTop="1">
      <c r="A50" s="48" t="s">
        <v>13</v>
      </c>
      <c r="B50" s="49"/>
      <c r="C50" s="49"/>
      <c r="D50" s="50"/>
      <c r="E50" s="40" t="str">
        <f>IF(SUM(E7:E49)=0,"",SUM(E7:E49))</f>
        <v/>
      </c>
    </row>
    <row r="51" spans="1:5" ht="30" customHeight="1">
      <c r="A51" s="51" t="s">
        <v>12</v>
      </c>
      <c r="B51" s="52"/>
      <c r="C51" s="52"/>
      <c r="D51" s="53"/>
      <c r="E51" s="41" t="str">
        <f>IF(E50="","",ROUND(E50*0.08,2))</f>
        <v/>
      </c>
    </row>
    <row r="52" spans="1:5" ht="30" customHeight="1">
      <c r="A52" s="51" t="s">
        <v>14</v>
      </c>
      <c r="B52" s="52"/>
      <c r="C52" s="52"/>
      <c r="D52" s="53"/>
      <c r="E52" s="41" t="str">
        <f>IF(E50="","",E50+E51)</f>
        <v/>
      </c>
    </row>
    <row r="53" spans="1:5">
      <c r="A53" s="4"/>
      <c r="B53" s="5"/>
      <c r="C53" s="5"/>
      <c r="D53" s="4"/>
      <c r="E53" s="4"/>
    </row>
    <row r="54" spans="1:5" ht="33.75" customHeight="1">
      <c r="A54" s="47" t="s">
        <v>60</v>
      </c>
      <c r="B54" s="47"/>
      <c r="C54" s="47"/>
      <c r="D54" s="47"/>
      <c r="E54" s="47"/>
    </row>
    <row r="55" spans="1:5" ht="33.75" customHeight="1">
      <c r="A55" s="47" t="s">
        <v>61</v>
      </c>
      <c r="B55" s="47"/>
      <c r="C55" s="47"/>
      <c r="D55" s="47"/>
      <c r="E55" s="47"/>
    </row>
    <row r="56" spans="1:5" ht="33.75" customHeight="1">
      <c r="A56" s="47" t="s">
        <v>62</v>
      </c>
      <c r="B56" s="47"/>
      <c r="C56" s="47"/>
      <c r="D56" s="47"/>
      <c r="E56" s="47"/>
    </row>
    <row r="57" spans="1:5" ht="43.5" customHeight="1">
      <c r="A57" s="7"/>
      <c r="B57" s="54" t="s">
        <v>17</v>
      </c>
      <c r="C57" s="55"/>
      <c r="D57" s="55"/>
      <c r="E57" s="9"/>
    </row>
    <row r="58" spans="1:5" ht="44.25" customHeight="1">
      <c r="A58" s="10"/>
      <c r="B58" s="8"/>
      <c r="C58" s="10"/>
      <c r="D58" s="10"/>
      <c r="E58" s="10"/>
    </row>
    <row r="59" spans="1:5" ht="30.75" customHeight="1">
      <c r="A59" s="45"/>
      <c r="B59" s="45"/>
      <c r="C59" s="11"/>
      <c r="D59" s="46"/>
      <c r="E59" s="46"/>
    </row>
    <row r="60" spans="1:5" ht="39" customHeight="1"/>
  </sheetData>
  <mergeCells count="11">
    <mergeCell ref="A2:E2"/>
    <mergeCell ref="A3:E3"/>
    <mergeCell ref="A59:B59"/>
    <mergeCell ref="D59:E59"/>
    <mergeCell ref="A54:E54"/>
    <mergeCell ref="A50:D50"/>
    <mergeCell ref="A51:D51"/>
    <mergeCell ref="A52:D52"/>
    <mergeCell ref="B57:D57"/>
    <mergeCell ref="A56:E56"/>
    <mergeCell ref="A55:E55"/>
  </mergeCells>
  <printOptions horizontalCentered="1"/>
  <pageMargins left="0.23622047244094491" right="0.23622047244094491" top="0.19685039370078741" bottom="0.19685039370078741" header="0.51181102362204722" footer="0.51181102362204722"/>
  <pageSetup paperSize="9" scale="92" firstPageNumber="0" fitToHeight="2" orientation="portrait" r:id="rId1"/>
  <rowBreaks count="1" manualBreakCount="1">
    <brk id="32" max="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137</TotalTime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12</vt:i4>
      </vt:variant>
    </vt:vector>
  </HeadingPairs>
  <TitlesOfParts>
    <vt:vector size="13" baseType="lpstr">
      <vt:lpstr>naprawy</vt:lpstr>
      <vt:lpstr>naprawy!Obszar_wydruku</vt:lpstr>
      <vt:lpstr>naprawy!Print_Area_0</vt:lpstr>
      <vt:lpstr>naprawy!Print_Area_0_0</vt:lpstr>
      <vt:lpstr>naprawy!Print_Area_0_0_0</vt:lpstr>
      <vt:lpstr>naprawy!Print_Area_0_0_0_0</vt:lpstr>
      <vt:lpstr>naprawy!Print_Area_0_0_0_0_0</vt:lpstr>
      <vt:lpstr>naprawy!Print_Area_0_0_0_0_0_0</vt:lpstr>
      <vt:lpstr>naprawy!Print_Area_0_0_0_0_0_0_0</vt:lpstr>
      <vt:lpstr>naprawy!Print_Area_0_0_0_0_0_0_0_0</vt:lpstr>
      <vt:lpstr>naprawy!Print_Area_100</vt:lpstr>
      <vt:lpstr>naprawy!Print_Area_100_0</vt:lpstr>
      <vt:lpstr>naprawy!Print_Area_100_0_0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Bożena Jurowska</cp:lastModifiedBy>
  <cp:revision>19</cp:revision>
  <cp:lastPrinted>2019-04-05T13:07:13Z</cp:lastPrinted>
  <dcterms:created xsi:type="dcterms:W3CDTF">2016-05-02T09:27:08Z</dcterms:created>
  <dcterms:modified xsi:type="dcterms:W3CDTF">2025-08-01T05:16:00Z</dcterms:modified>
  <dc:language>pl-PL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