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L.Śliwa-Naporowska\Desktop\429(2) środki czystości\"/>
    </mc:Choice>
  </mc:AlternateContent>
  <xr:revisionPtr revIDLastSave="0" documentId="13_ncr:1_{422DD319-4F78-4C4C-8D07-E6AFB6C6D5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2" sheetId="4" r:id="rId1"/>
  </sheets>
  <definedNames>
    <definedName name="_Hlk166830258" localSheetId="0">'zadanie 2'!$A$21</definedName>
    <definedName name="_Hlk170133564" localSheetId="0">'zadanie 2'!#REF!</definedName>
    <definedName name="_xlnm.Print_Area" localSheetId="0">'zadanie 2'!$A$1:$J$36</definedName>
    <definedName name="OLE_LINK3" localSheetId="0">'zadanie 2'!#REF!</definedName>
    <definedName name="OLE_LINK8" localSheetId="0">'zadanie 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4" l="1"/>
  <c r="H25" i="4"/>
  <c r="H26" i="4"/>
  <c r="J26" i="4" s="1"/>
  <c r="H27" i="4"/>
  <c r="H28" i="4"/>
  <c r="H29" i="4"/>
  <c r="J29" i="4" s="1"/>
  <c r="H30" i="4"/>
  <c r="J30" i="4" s="1"/>
  <c r="H31" i="4"/>
  <c r="J31" i="4" s="1"/>
  <c r="J24" i="4"/>
  <c r="J25" i="4"/>
  <c r="J27" i="4"/>
  <c r="J28" i="4"/>
  <c r="H35" i="4" l="1"/>
  <c r="J35" i="4" s="1"/>
  <c r="H34" i="4"/>
  <c r="J34" i="4" s="1"/>
  <c r="H33" i="4"/>
  <c r="J33" i="4" s="1"/>
  <c r="H32" i="4"/>
  <c r="J32" i="4" s="1"/>
  <c r="H23" i="4"/>
  <c r="J23" i="4" s="1"/>
  <c r="H22" i="4"/>
  <c r="J22" i="4" s="1"/>
  <c r="H21" i="4"/>
  <c r="J21" i="4" s="1"/>
  <c r="H20" i="4"/>
  <c r="J20" i="4" s="1"/>
  <c r="H19" i="4"/>
  <c r="J19" i="4" s="1"/>
  <c r="H18" i="4"/>
  <c r="J18" i="4" s="1"/>
  <c r="H17" i="4"/>
  <c r="J17" i="4" s="1"/>
  <c r="H16" i="4"/>
  <c r="J16" i="4" s="1"/>
  <c r="H15" i="4"/>
  <c r="J15" i="4" s="1"/>
  <c r="H14" i="4"/>
  <c r="J14" i="4" s="1"/>
  <c r="H13" i="4"/>
  <c r="J13" i="4" s="1"/>
  <c r="H12" i="4"/>
  <c r="J12" i="4" s="1"/>
  <c r="H11" i="4"/>
  <c r="J11" i="4" s="1"/>
  <c r="H10" i="4"/>
  <c r="J10" i="4" s="1"/>
  <c r="H9" i="4"/>
  <c r="J9" i="4" s="1"/>
  <c r="H8" i="4"/>
  <c r="J8" i="4" s="1"/>
  <c r="H7" i="4"/>
  <c r="J7" i="4" s="1"/>
  <c r="J36" i="4" l="1"/>
  <c r="H36" i="4"/>
</calcChain>
</file>

<file path=xl/sharedStrings.xml><?xml version="1.0" encoding="utf-8"?>
<sst xmlns="http://schemas.openxmlformats.org/spreadsheetml/2006/main" count="100" uniqueCount="73">
  <si>
    <t>Ilość</t>
  </si>
  <si>
    <t>Lp.</t>
  </si>
  <si>
    <t>1l</t>
  </si>
  <si>
    <t>Płyn do mycia naczyń</t>
  </si>
  <si>
    <t>Płyn do płukania tkanin</t>
  </si>
  <si>
    <t>Papier toaletowy</t>
  </si>
  <si>
    <t>3-5kg</t>
  </si>
  <si>
    <t>rolka</t>
  </si>
  <si>
    <t>sztuka</t>
  </si>
  <si>
    <t>Opakowanie (pojemność)</t>
  </si>
  <si>
    <t>Opis przedmiotu</t>
  </si>
  <si>
    <t>Zakres stosowania</t>
  </si>
  <si>
    <t>Producent / nazwa wyrobu</t>
  </si>
  <si>
    <t>Worki na śmieci 120l wzmocnione, minimum 40 mikronów, opakowanie 25 szt.</t>
  </si>
  <si>
    <t>450g</t>
  </si>
  <si>
    <t>Proszek do prania w opakowaniu min. 3 kg, do tkanin kolorowych, do prania w pralkach automatycznych, zawierający środek chroniący tkaniny kolorowe przed wyblaknięciem, środki zapobiegające korozji pralki, zakres temp. min. 30-60 st. C. Posiadający system ochrony kolorów, składniki zmiękczające wodę oraz substancje zapobiegające ponownemu osadzaniu się brudu na tkaninach podczas prania. Przykładowy produkt Vizir</t>
  </si>
  <si>
    <t>Proszek do prania w opakowaniu min. 3 kg, do białych tkanin, do prania w pralkach automatycznych  bez namaczania, SKłAD: 15-30% Zeolity, 5-15% Anionowe środki powierzchniowo czynne, Związki wybielające na bazie tlenu, &lt;5% Kationowe środki powierzchniowo czynne, Niejonowe środki powierzchniowo czynne, Fosfoniany, Polikarboksylany,Fosforany (fosfor &lt;0,5%), Mydło, Enzymy, Rozjaśniacze optyczne,  śr. regulujące poziom piany, śr. chroniące pralkę przed korozją. Zakres temp. min. 30-60 st. C. Przykładowy produkt: Vizir</t>
  </si>
  <si>
    <t>Płyn do płukania tkanin, zmiękczający tkaninę, testowany dermatologicznie. Przykładowy produkt: Sofin</t>
  </si>
  <si>
    <t>Ściereczki uniwersalne z mikrofibry, do stosowania na sucho i mokro, rozmiar 35x35 cm, usuwa kurz, pył, brud, tłuszcz ze wszystkich rodzajów powierzchni, posiadające właściwości antystatyczne</t>
  </si>
  <si>
    <t>Ściereczki uniwersalne z mikrofibry, do stosowania na sucho i mokro, rozmiar 50x60 cm, usuwa kurz, pył, brud, tłuszcz ze wszystkich rodzajów powierzchni, nie zostawiająca smug, posiadający właściwości antystatyczne</t>
  </si>
  <si>
    <t>Ścierka – myjka do  profesjonalnego użytku, super chłonna, do szyb, o wym. 44x50cm, gramatura 245g/m², grubość 1,45mm, absorpcja wody w stanie suchym 550%, wykonana w technologii PVA, pozwalająca na efektywne czyszczenie powierzchni szklanych, nie zostawiająca smug, bez użycia środków chemicznych,  profesjonalana. Przykładowy produkt Vileda PVA micro MAX</t>
  </si>
  <si>
    <t>Gąbki małe do zmywania, dwuwarstwowe: piankowa oraz szorstka, pakowane po 10 sztuk</t>
  </si>
  <si>
    <t>Zmywak/druciak ostry, spiralny, wykonany ze stali nierdzewnej, czyści silne zabrudzenia, pakowany po 4 szt. Wymiary 1 sztuki: 6x6 cm. Przykładowy produkt: SPONTEX JUMBO</t>
  </si>
  <si>
    <t>Zmywak kuchenny do teflonu. Posiada wewnątrz gąbkę poliestrową o dużej gęstości, na zewnątrz tkanina typu frotte, z metalicznym wykończeniem. Trwały. Czyści szkło i teflon bez zarysowań.</t>
  </si>
  <si>
    <t>Worki na śmieci 80l, minimum 20 mikronów, opakowanie 50 szt.</t>
  </si>
  <si>
    <t>Worki na śmieci 20l, minimum 15 mikronów, opakowanie 50 szt.</t>
  </si>
  <si>
    <t xml:space="preserve">Ręczniki papierowe białe kuchenne, dwuwarstwowe, 100% celuloza, wysokość 22,5 cm, długość rolki min 10 m. 2 rolki w opakowaniu. Przykładowy prdukt Almusso Classico </t>
  </si>
  <si>
    <t>Rękawice lateksowe, wykonane z naturalnego lateksu, pokryte powłoką, wewnątrz wyściółka z bawełny. Rozmiar S-L. Przykładowy produkt: Vileda Contract</t>
  </si>
  <si>
    <t>Mydło do rąk</t>
  </si>
  <si>
    <t>Proszek do prania</t>
  </si>
  <si>
    <t>Środek do przypalonych powierzchni kuchennych</t>
  </si>
  <si>
    <t>Wybielacz do tkanin</t>
  </si>
  <si>
    <t>Ścierka do sprz ątania</t>
  </si>
  <si>
    <t>Gąbka do zmywania</t>
  </si>
  <si>
    <t>Gąbka do szorowania</t>
  </si>
  <si>
    <t>Zmywak kuchenny z teflonu</t>
  </si>
  <si>
    <t>Zmywak kuchenny ze stali nierdzewnej</t>
  </si>
  <si>
    <t>Worki na śmeci</t>
  </si>
  <si>
    <t>Ręcznik paperowy, 100% celuloza</t>
  </si>
  <si>
    <t>Rękawice nirylowe jednorazowe</t>
  </si>
  <si>
    <t>Ręcznik paierowy biały</t>
  </si>
  <si>
    <t>Mop płaski do podłóg</t>
  </si>
  <si>
    <t>Wkład do mopa płaskiego</t>
  </si>
  <si>
    <t>Wiadro do mopa płaskiego</t>
  </si>
  <si>
    <t>minimum 1800ml</t>
  </si>
  <si>
    <t>1 op.</t>
  </si>
  <si>
    <t>para</t>
  </si>
  <si>
    <t>RAZEM</t>
  </si>
  <si>
    <t>stawka podatku VAT
(%)</t>
  </si>
  <si>
    <t>Wartość
(netto)</t>
  </si>
  <si>
    <t>Wartość
(brutto)</t>
  </si>
  <si>
    <t>Cena jedn.
(netto)</t>
  </si>
  <si>
    <t>Płyn do mycia naczyń, hipoalergiczny, łagodny dla skóry, skutecznie rozpuszczający tłuszcze, ulegający biodegradacji, stosowany w rozcieńczeniu 1 łyżeczka na 5 I wody. Wymagane zapachy: granat z werbeną, cytrusy z zieloną herbatą Przykładowy produkt: Ludwik</t>
  </si>
  <si>
    <t>Płyn do mycia naczyń, łagodny dla skóry, skutecznie rozpuszczający tłuszcze, ulegający biodegradacji, stosowany w rozcieńczeniu 1 łyżeczka na 5 I wody. Wymagane zapachy: malina, aloes, hipoalergiczny. Przykładowy produkt: Ludwik</t>
  </si>
  <si>
    <t>5kg</t>
  </si>
  <si>
    <t>Mydło w płynie do rąk, przebadany dermatologicznie, nie podrażniający skóry, pojemnik z dozownikiem, PH między 5.5-6. Alkohole C12-14 (parzyste), etoksylowane &lt;2,5TE, siarczany sole sodowe - Zawartość w % masy 2-4. Dostępne zapachy: Zielone Jabłko, Różane.Przykładowy produkt: Klara</t>
  </si>
  <si>
    <t>500g</t>
  </si>
  <si>
    <t>Mydło w płynie do rąk, przebadany dermatologicznie, nie podrażniający skóry, PH między 5.5-6. Alkohole C12-14 (parzyste), etoksylowane &lt;2,5TE, siarczany sole sodowe - Zawartość w % masy 2-4. Dostępne zapachy: Zielone Jabłko, Różane.Przykładowy produkt: Klara</t>
  </si>
  <si>
    <t>Płyn skoncentrowany do usuwania tłustych, przypalonych i białkowych zabrudzeń z piekarników i kuchenek, stosowany w rozcieńczeniu od 5%. PH 13-14.Gęstość 20 ºC: 1115 - 1125 kg/m³. Przykładowy produkt: Grillpol VC243</t>
  </si>
  <si>
    <t>Wybielacz w płynnej formule. Do tkanin oraz powierzchni. Skoncentrowany. Pojemność 1 litr. Posiada system ochrony tkanin. Możliwość użycia w pralce. PH w zakresie 12.9-13.1. Gęstość względna 1.095. Przykładowy produkt: Ace</t>
  </si>
  <si>
    <t>Ścierka do sprzątania</t>
  </si>
  <si>
    <t>Gąbka do szorowania z szorstkim padem, wymiary 7x15 cm(+- 0,5cm) , z wygodnym uchwytem piankowym, do usuwania zabrudzeń. Przykladowy produkt: Vileda</t>
  </si>
  <si>
    <t>Worki na śmieci 60l zawiązywane, minimum 15 mikronów, opakowanie 100 szt, 770x600mm. Przykladowy produkt: Paclan</t>
  </si>
  <si>
    <t>Worki na śmieci 35l zawiązywane, minimum 15 mikronów, opakowanie 150 szt, 650x500mm. Przykladowy produkt: Paclan</t>
  </si>
  <si>
    <t>Ręcznik papierowy, 100% celuloza, biały, 2-warstwowy. Rolka o długości minimum 110 metrów, waga rolki: 850g, średnica rolki: 20cm, średnica tulei: 6cm / wyciągana tuleja rozrywalna, gramatura: 2x18g/m2</t>
  </si>
  <si>
    <t>Papier toaletowy, 100% celuloza, biały, 2 warstwowy, rolka o długości minimum 16,8 metra.</t>
  </si>
  <si>
    <t>Rękawice nitrylowe jednorazowe czarne. Rozmiar XS-XL. Antyalergiczne, nie podrażniają skóry. Wysoka odporność na rozerwanie i środki chemiczne. Bezpudrowe. Ergonomiczny kształt i wysoka elastyczność, pozwalające na dopasowanie do dłoni. Pakowane po 100 sztuk.</t>
  </si>
  <si>
    <t>Rękawice lateksowe</t>
  </si>
  <si>
    <t>Mop płaski do podłóg, posiada przycisk na padzie do szybkiego złożenia mopa poprzez kliknięcie. Nakładka mopa o wymiarach 35x14 cm z możliwością wymiany, mocowana na cztery zatrzaski. Posiada drążek teleskopowy do regulacji długości kija w zakresie 80-140cm. Przykładowy produkt: Vileda Ultramax</t>
  </si>
  <si>
    <t>Wiadro z wyciskaczem do mopa j.w. Wyciskarka umożliwia bezdotykowe wyżymanie mopa. Posiada wyprofilowany kształt sita do odsączania. 10 litrowe wiadro (pojemność 5 litrów z wyciskarką). Przykładowy produkt: Vileda Ultramax</t>
  </si>
  <si>
    <t>Wkład do mopa płaskiego. Do każdego rodzaju podłóg. Możliwość wielokrotnego prania w pralce w temperaturze do 60 stopni. Włókna wkładu Ultramax Care są wykonane z mikrofibry, która pochodzi w 100% z recyklingu . Mocowany za pomocą czterech zatrzasków (klipsów). Pakowany po 3 sztuki. Przykładowy produkt: Vileda Ultramax Care</t>
  </si>
  <si>
    <r>
      <t>KALKULACJA CENOWA 1B -</t>
    </r>
    <r>
      <rPr>
        <b/>
        <sz val="10"/>
        <color rgb="FFFF0000"/>
        <rFont val="Calibri"/>
        <family val="2"/>
        <charset val="238"/>
        <scheme val="minor"/>
      </rPr>
      <t xml:space="preserve"> artykuły eksploatacyjne oraz drobna chemia - Zad. Nr 2</t>
    </r>
  </si>
  <si>
    <t>Załącznik nr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</si>
</sst>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4" fontId="2" fillId="0" borderId="1" xfId="0" applyNumberFormat="1" applyFont="1" applyBorder="1" applyAlignment="1">
      <alignment vertical="center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2" fontId="1" fillId="0" borderId="0" xfId="0" applyNumberFormat="1" applyFont="1"/>
    <xf numFmtId="2" fontId="2" fillId="0" borderId="0" xfId="0" applyNumberFormat="1" applyFont="1" applyAlignment="1">
      <alignment wrapText="1"/>
    </xf>
    <xf numFmtId="2" fontId="5" fillId="0" borderId="0" xfId="0" applyNumberFormat="1" applyFont="1" applyAlignment="1">
      <alignment horizontal="left" wrapText="1"/>
    </xf>
    <xf numFmtId="2" fontId="8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10" fontId="2" fillId="0" borderId="7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view="pageBreakPreview" zoomScale="70" zoomScaleNormal="70" zoomScaleSheetLayoutView="70" workbookViewId="0">
      <selection activeCell="E7" sqref="E7"/>
    </sheetView>
  </sheetViews>
  <sheetFormatPr defaultColWidth="9.140625" defaultRowHeight="15" x14ac:dyDescent="0.25"/>
  <cols>
    <col min="1" max="1" width="4.42578125" style="2" customWidth="1"/>
    <col min="2" max="2" width="52" style="2" customWidth="1"/>
    <col min="3" max="3" width="21.140625" style="3" customWidth="1"/>
    <col min="4" max="4" width="10.28515625" style="2" customWidth="1"/>
    <col min="5" max="5" width="25.5703125" style="2" customWidth="1"/>
    <col min="6" max="6" width="6.5703125" style="2" customWidth="1"/>
    <col min="7" max="7" width="8.5703125" style="2" customWidth="1"/>
    <col min="8" max="8" width="11.28515625" style="18" customWidth="1"/>
    <col min="9" max="9" width="10.7109375" style="18" customWidth="1"/>
    <col min="10" max="10" width="11.7109375" style="2" customWidth="1"/>
    <col min="11" max="16384" width="9.140625" style="2"/>
  </cols>
  <sheetData>
    <row r="1" spans="1:11" x14ac:dyDescent="0.25">
      <c r="F1" s="5"/>
      <c r="G1" s="5"/>
      <c r="H1" s="5"/>
      <c r="I1" s="16"/>
      <c r="J1" s="5" t="s">
        <v>72</v>
      </c>
      <c r="K1" s="5"/>
    </row>
    <row r="2" spans="1:11" ht="12" customHeight="1" x14ac:dyDescent="0.25">
      <c r="F2" s="4"/>
      <c r="G2" s="4"/>
      <c r="H2" s="17"/>
    </row>
    <row r="3" spans="1:11" ht="26.25" customHeight="1" x14ac:dyDescent="0.25">
      <c r="A3" s="48" t="s">
        <v>71</v>
      </c>
      <c r="B3" s="48"/>
      <c r="C3" s="48"/>
      <c r="D3" s="48"/>
      <c r="E3" s="48"/>
      <c r="F3" s="48"/>
      <c r="G3" s="48"/>
      <c r="H3" s="48"/>
      <c r="I3" s="48"/>
      <c r="J3" s="48"/>
      <c r="K3" s="6"/>
    </row>
    <row r="4" spans="1:11" x14ac:dyDescent="0.25">
      <c r="A4" s="14"/>
      <c r="B4" s="14"/>
      <c r="C4" s="14"/>
      <c r="D4" s="14"/>
      <c r="E4" s="14"/>
      <c r="F4" s="14"/>
      <c r="G4" s="14"/>
      <c r="H4" s="20"/>
      <c r="I4" s="19"/>
      <c r="J4" s="7"/>
      <c r="K4" s="7"/>
    </row>
    <row r="5" spans="1:11" ht="37.9" customHeight="1" x14ac:dyDescent="0.25">
      <c r="A5" s="9" t="s">
        <v>1</v>
      </c>
      <c r="B5" s="9" t="s">
        <v>10</v>
      </c>
      <c r="C5" s="9" t="s">
        <v>11</v>
      </c>
      <c r="D5" s="9" t="s">
        <v>9</v>
      </c>
      <c r="E5" s="9" t="s">
        <v>12</v>
      </c>
      <c r="F5" s="9" t="s">
        <v>0</v>
      </c>
      <c r="G5" s="9" t="s">
        <v>51</v>
      </c>
      <c r="H5" s="21" t="s">
        <v>49</v>
      </c>
      <c r="I5" s="21" t="s">
        <v>48</v>
      </c>
      <c r="J5" s="9" t="s">
        <v>50</v>
      </c>
    </row>
    <row r="6" spans="1:11" ht="12.75" customHeight="1" thickBot="1" x14ac:dyDescent="0.3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6">
        <v>8</v>
      </c>
      <c r="I6" s="26">
        <v>9</v>
      </c>
      <c r="J6" s="25">
        <v>10</v>
      </c>
    </row>
    <row r="7" spans="1:11" s="12" customFormat="1" ht="60.75" thickTop="1" x14ac:dyDescent="0.25">
      <c r="A7" s="27">
        <v>1</v>
      </c>
      <c r="B7" s="28" t="s">
        <v>52</v>
      </c>
      <c r="C7" s="29" t="s">
        <v>3</v>
      </c>
      <c r="D7" s="29" t="s">
        <v>14</v>
      </c>
      <c r="E7" s="29"/>
      <c r="F7" s="30">
        <v>400</v>
      </c>
      <c r="G7" s="31"/>
      <c r="H7" s="32" t="str">
        <f>IF(G7="","",F7*G7)</f>
        <v/>
      </c>
      <c r="I7" s="33"/>
      <c r="J7" s="34" t="str">
        <f>IFERROR(ROUND(H7*(1+I7),2),"")</f>
        <v/>
      </c>
    </row>
    <row r="8" spans="1:11" s="12" customFormat="1" ht="48" x14ac:dyDescent="0.25">
      <c r="A8" s="8">
        <v>2</v>
      </c>
      <c r="B8" s="1" t="s">
        <v>53</v>
      </c>
      <c r="C8" s="10" t="s">
        <v>3</v>
      </c>
      <c r="D8" s="10" t="s">
        <v>54</v>
      </c>
      <c r="E8" s="10"/>
      <c r="F8" s="24">
        <v>70</v>
      </c>
      <c r="G8" s="11"/>
      <c r="H8" s="22" t="str">
        <f t="shared" ref="H8:H35" si="0">IF(G8="","",F8*G8)</f>
        <v/>
      </c>
      <c r="I8" s="23"/>
      <c r="J8" s="15" t="str">
        <f t="shared" ref="J8:J35" si="1">IFERROR(ROUND(H8*(1+I8),2),"")</f>
        <v/>
      </c>
    </row>
    <row r="9" spans="1:11" s="12" customFormat="1" ht="60" x14ac:dyDescent="0.25">
      <c r="A9" s="8">
        <v>3</v>
      </c>
      <c r="B9" s="1" t="s">
        <v>55</v>
      </c>
      <c r="C9" s="10" t="s">
        <v>28</v>
      </c>
      <c r="D9" s="10" t="s">
        <v>56</v>
      </c>
      <c r="E9" s="10"/>
      <c r="F9" s="24">
        <v>200</v>
      </c>
      <c r="G9" s="11"/>
      <c r="H9" s="22" t="str">
        <f t="shared" si="0"/>
        <v/>
      </c>
      <c r="I9" s="23"/>
      <c r="J9" s="15" t="str">
        <f t="shared" si="1"/>
        <v/>
      </c>
    </row>
    <row r="10" spans="1:11" s="12" customFormat="1" ht="60" x14ac:dyDescent="0.25">
      <c r="A10" s="8">
        <v>4</v>
      </c>
      <c r="B10" s="1" t="s">
        <v>57</v>
      </c>
      <c r="C10" s="10" t="s">
        <v>28</v>
      </c>
      <c r="D10" s="10" t="s">
        <v>54</v>
      </c>
      <c r="E10" s="10"/>
      <c r="F10" s="24">
        <v>60</v>
      </c>
      <c r="G10" s="11"/>
      <c r="H10" s="22" t="str">
        <f t="shared" si="0"/>
        <v/>
      </c>
      <c r="I10" s="23"/>
      <c r="J10" s="15" t="str">
        <f t="shared" si="1"/>
        <v/>
      </c>
    </row>
    <row r="11" spans="1:11" s="12" customFormat="1" ht="96" x14ac:dyDescent="0.25">
      <c r="A11" s="8">
        <v>5</v>
      </c>
      <c r="B11" s="1" t="s">
        <v>15</v>
      </c>
      <c r="C11" s="13" t="s">
        <v>29</v>
      </c>
      <c r="D11" s="10" t="s">
        <v>6</v>
      </c>
      <c r="E11" s="10"/>
      <c r="F11" s="24">
        <v>50</v>
      </c>
      <c r="G11" s="11"/>
      <c r="H11" s="22" t="str">
        <f t="shared" si="0"/>
        <v/>
      </c>
      <c r="I11" s="23"/>
      <c r="J11" s="15" t="str">
        <f t="shared" si="1"/>
        <v/>
      </c>
    </row>
    <row r="12" spans="1:11" s="12" customFormat="1" ht="120" x14ac:dyDescent="0.25">
      <c r="A12" s="8">
        <v>6</v>
      </c>
      <c r="B12" s="1" t="s">
        <v>16</v>
      </c>
      <c r="C12" s="13" t="s">
        <v>29</v>
      </c>
      <c r="D12" s="10" t="s">
        <v>6</v>
      </c>
      <c r="E12" s="10"/>
      <c r="F12" s="24">
        <v>50</v>
      </c>
      <c r="G12" s="11"/>
      <c r="H12" s="22" t="str">
        <f t="shared" si="0"/>
        <v/>
      </c>
      <c r="I12" s="23"/>
      <c r="J12" s="15" t="str">
        <f t="shared" si="1"/>
        <v/>
      </c>
    </row>
    <row r="13" spans="1:11" s="12" customFormat="1" ht="24" x14ac:dyDescent="0.25">
      <c r="A13" s="8">
        <v>7</v>
      </c>
      <c r="B13" s="1" t="s">
        <v>17</v>
      </c>
      <c r="C13" s="10" t="s">
        <v>4</v>
      </c>
      <c r="D13" s="10" t="s">
        <v>44</v>
      </c>
      <c r="E13" s="10"/>
      <c r="F13" s="24">
        <v>30</v>
      </c>
      <c r="G13" s="11"/>
      <c r="H13" s="22" t="str">
        <f t="shared" si="0"/>
        <v/>
      </c>
      <c r="I13" s="23"/>
      <c r="J13" s="15" t="str">
        <f t="shared" si="1"/>
        <v/>
      </c>
    </row>
    <row r="14" spans="1:11" s="12" customFormat="1" ht="48" x14ac:dyDescent="0.25">
      <c r="A14" s="8">
        <v>8</v>
      </c>
      <c r="B14" s="1" t="s">
        <v>58</v>
      </c>
      <c r="C14" s="10" t="s">
        <v>30</v>
      </c>
      <c r="D14" s="10" t="s">
        <v>2</v>
      </c>
      <c r="E14" s="10"/>
      <c r="F14" s="24">
        <v>350</v>
      </c>
      <c r="G14" s="11"/>
      <c r="H14" s="22" t="str">
        <f t="shared" si="0"/>
        <v/>
      </c>
      <c r="I14" s="23"/>
      <c r="J14" s="15" t="str">
        <f t="shared" si="1"/>
        <v/>
      </c>
    </row>
    <row r="15" spans="1:11" s="12" customFormat="1" ht="48" x14ac:dyDescent="0.25">
      <c r="A15" s="8">
        <v>9</v>
      </c>
      <c r="B15" s="1" t="s">
        <v>59</v>
      </c>
      <c r="C15" s="10" t="s">
        <v>31</v>
      </c>
      <c r="D15" s="10" t="s">
        <v>8</v>
      </c>
      <c r="E15" s="10"/>
      <c r="F15" s="24">
        <v>200</v>
      </c>
      <c r="G15" s="11"/>
      <c r="H15" s="22" t="str">
        <f t="shared" si="0"/>
        <v/>
      </c>
      <c r="I15" s="23"/>
      <c r="J15" s="15" t="str">
        <f t="shared" si="1"/>
        <v/>
      </c>
    </row>
    <row r="16" spans="1:11" s="12" customFormat="1" ht="48" x14ac:dyDescent="0.25">
      <c r="A16" s="8">
        <v>10</v>
      </c>
      <c r="B16" s="1" t="s">
        <v>18</v>
      </c>
      <c r="C16" s="10" t="s">
        <v>60</v>
      </c>
      <c r="D16" s="10" t="s">
        <v>8</v>
      </c>
      <c r="E16" s="10"/>
      <c r="F16" s="24">
        <v>800</v>
      </c>
      <c r="G16" s="11"/>
      <c r="H16" s="22" t="str">
        <f t="shared" si="0"/>
        <v/>
      </c>
      <c r="I16" s="23"/>
      <c r="J16" s="15" t="str">
        <f t="shared" si="1"/>
        <v/>
      </c>
    </row>
    <row r="17" spans="1:10" s="12" customFormat="1" ht="48" x14ac:dyDescent="0.25">
      <c r="A17" s="8">
        <v>11</v>
      </c>
      <c r="B17" s="1" t="s">
        <v>19</v>
      </c>
      <c r="C17" s="10" t="s">
        <v>60</v>
      </c>
      <c r="D17" s="10" t="s">
        <v>8</v>
      </c>
      <c r="E17" s="10"/>
      <c r="F17" s="24">
        <v>700</v>
      </c>
      <c r="G17" s="11"/>
      <c r="H17" s="22" t="str">
        <f t="shared" si="0"/>
        <v/>
      </c>
      <c r="I17" s="23"/>
      <c r="J17" s="15" t="str">
        <f t="shared" si="1"/>
        <v/>
      </c>
    </row>
    <row r="18" spans="1:10" s="12" customFormat="1" ht="84" x14ac:dyDescent="0.25">
      <c r="A18" s="8">
        <v>12</v>
      </c>
      <c r="B18" s="1" t="s">
        <v>20</v>
      </c>
      <c r="C18" s="10" t="s">
        <v>32</v>
      </c>
      <c r="D18" s="10" t="s">
        <v>8</v>
      </c>
      <c r="E18" s="10"/>
      <c r="F18" s="24">
        <v>130</v>
      </c>
      <c r="G18" s="11"/>
      <c r="H18" s="22" t="str">
        <f t="shared" si="0"/>
        <v/>
      </c>
      <c r="I18" s="23"/>
      <c r="J18" s="15" t="str">
        <f t="shared" si="1"/>
        <v/>
      </c>
    </row>
    <row r="19" spans="1:10" s="12" customFormat="1" ht="24" x14ac:dyDescent="0.25">
      <c r="A19" s="8">
        <v>13</v>
      </c>
      <c r="B19" s="1" t="s">
        <v>21</v>
      </c>
      <c r="C19" s="10" t="s">
        <v>33</v>
      </c>
      <c r="D19" s="10" t="s">
        <v>45</v>
      </c>
      <c r="E19" s="10"/>
      <c r="F19" s="24">
        <v>500</v>
      </c>
      <c r="G19" s="11"/>
      <c r="H19" s="22" t="str">
        <f t="shared" si="0"/>
        <v/>
      </c>
      <c r="I19" s="23"/>
      <c r="J19" s="15" t="str">
        <f t="shared" si="1"/>
        <v/>
      </c>
    </row>
    <row r="20" spans="1:10" s="12" customFormat="1" ht="36" x14ac:dyDescent="0.25">
      <c r="A20" s="8">
        <v>14</v>
      </c>
      <c r="B20" s="1" t="s">
        <v>61</v>
      </c>
      <c r="C20" s="10" t="s">
        <v>34</v>
      </c>
      <c r="D20" s="10" t="s">
        <v>8</v>
      </c>
      <c r="E20" s="10"/>
      <c r="F20" s="24">
        <v>500</v>
      </c>
      <c r="G20" s="11"/>
      <c r="H20" s="22" t="str">
        <f t="shared" si="0"/>
        <v/>
      </c>
      <c r="I20" s="23"/>
      <c r="J20" s="15" t="str">
        <f t="shared" si="1"/>
        <v/>
      </c>
    </row>
    <row r="21" spans="1:10" s="12" customFormat="1" ht="36" x14ac:dyDescent="0.25">
      <c r="A21" s="8">
        <v>15</v>
      </c>
      <c r="B21" s="1" t="s">
        <v>22</v>
      </c>
      <c r="C21" s="10" t="s">
        <v>36</v>
      </c>
      <c r="D21" s="10" t="s">
        <v>45</v>
      </c>
      <c r="E21" s="10"/>
      <c r="F21" s="24">
        <v>500</v>
      </c>
      <c r="G21" s="11"/>
      <c r="H21" s="22" t="str">
        <f t="shared" si="0"/>
        <v/>
      </c>
      <c r="I21" s="23"/>
      <c r="J21" s="15" t="str">
        <f t="shared" si="1"/>
        <v/>
      </c>
    </row>
    <row r="22" spans="1:10" s="12" customFormat="1" ht="48" x14ac:dyDescent="0.25">
      <c r="A22" s="8">
        <v>16</v>
      </c>
      <c r="B22" s="1" t="s">
        <v>23</v>
      </c>
      <c r="C22" s="10" t="s">
        <v>35</v>
      </c>
      <c r="D22" s="10" t="s">
        <v>8</v>
      </c>
      <c r="E22" s="10"/>
      <c r="F22" s="24">
        <v>1000</v>
      </c>
      <c r="G22" s="11"/>
      <c r="H22" s="22" t="str">
        <f t="shared" si="0"/>
        <v/>
      </c>
      <c r="I22" s="23"/>
      <c r="J22" s="15" t="str">
        <f t="shared" si="1"/>
        <v/>
      </c>
    </row>
    <row r="23" spans="1:10" s="12" customFormat="1" ht="24" x14ac:dyDescent="0.25">
      <c r="A23" s="8">
        <v>17</v>
      </c>
      <c r="B23" s="1" t="s">
        <v>13</v>
      </c>
      <c r="C23" s="10" t="s">
        <v>37</v>
      </c>
      <c r="D23" s="10" t="s">
        <v>7</v>
      </c>
      <c r="E23" s="10"/>
      <c r="F23" s="24">
        <v>1000</v>
      </c>
      <c r="G23" s="11"/>
      <c r="H23" s="22" t="str">
        <f t="shared" si="0"/>
        <v/>
      </c>
      <c r="I23" s="23"/>
      <c r="J23" s="15" t="str">
        <f t="shared" si="1"/>
        <v/>
      </c>
    </row>
    <row r="24" spans="1:10" s="12" customFormat="1" ht="24" x14ac:dyDescent="0.25">
      <c r="A24" s="8">
        <v>18</v>
      </c>
      <c r="B24" s="1" t="s">
        <v>24</v>
      </c>
      <c r="C24" s="10" t="s">
        <v>37</v>
      </c>
      <c r="D24" s="10" t="s">
        <v>7</v>
      </c>
      <c r="E24" s="10"/>
      <c r="F24" s="24">
        <v>450</v>
      </c>
      <c r="G24" s="11"/>
      <c r="H24" s="22" t="str">
        <f t="shared" si="0"/>
        <v/>
      </c>
      <c r="I24" s="23"/>
      <c r="J24" s="15" t="str">
        <f t="shared" si="1"/>
        <v/>
      </c>
    </row>
    <row r="25" spans="1:10" s="12" customFormat="1" ht="24" x14ac:dyDescent="0.25">
      <c r="A25" s="8">
        <v>19</v>
      </c>
      <c r="B25" s="1" t="s">
        <v>62</v>
      </c>
      <c r="C25" s="10" t="s">
        <v>37</v>
      </c>
      <c r="D25" s="10" t="s">
        <v>7</v>
      </c>
      <c r="E25" s="10"/>
      <c r="F25" s="24">
        <v>450</v>
      </c>
      <c r="G25" s="11"/>
      <c r="H25" s="22" t="str">
        <f t="shared" si="0"/>
        <v/>
      </c>
      <c r="I25" s="23"/>
      <c r="J25" s="15" t="str">
        <f t="shared" si="1"/>
        <v/>
      </c>
    </row>
    <row r="26" spans="1:10" s="12" customFormat="1" ht="24" x14ac:dyDescent="0.25">
      <c r="A26" s="8">
        <v>20</v>
      </c>
      <c r="B26" s="1" t="s">
        <v>63</v>
      </c>
      <c r="C26" s="10" t="s">
        <v>37</v>
      </c>
      <c r="D26" s="10" t="s">
        <v>7</v>
      </c>
      <c r="E26" s="10"/>
      <c r="F26" s="24">
        <v>450</v>
      </c>
      <c r="G26" s="11"/>
      <c r="H26" s="22" t="str">
        <f t="shared" si="0"/>
        <v/>
      </c>
      <c r="I26" s="23"/>
      <c r="J26" s="15" t="str">
        <f t="shared" si="1"/>
        <v/>
      </c>
    </row>
    <row r="27" spans="1:10" s="12" customFormat="1" ht="24" x14ac:dyDescent="0.25">
      <c r="A27" s="8">
        <v>21</v>
      </c>
      <c r="B27" s="1" t="s">
        <v>25</v>
      </c>
      <c r="C27" s="10" t="s">
        <v>37</v>
      </c>
      <c r="D27" s="10" t="s">
        <v>7</v>
      </c>
      <c r="E27" s="10"/>
      <c r="F27" s="24">
        <v>150</v>
      </c>
      <c r="G27" s="11"/>
      <c r="H27" s="22" t="str">
        <f t="shared" si="0"/>
        <v/>
      </c>
      <c r="I27" s="23"/>
      <c r="J27" s="15" t="str">
        <f t="shared" si="1"/>
        <v/>
      </c>
    </row>
    <row r="28" spans="1:10" s="12" customFormat="1" ht="48" x14ac:dyDescent="0.25">
      <c r="A28" s="8">
        <v>22</v>
      </c>
      <c r="B28" s="1" t="s">
        <v>64</v>
      </c>
      <c r="C28" s="10" t="s">
        <v>38</v>
      </c>
      <c r="D28" s="10" t="s">
        <v>7</v>
      </c>
      <c r="E28" s="10"/>
      <c r="F28" s="24">
        <v>500</v>
      </c>
      <c r="G28" s="11"/>
      <c r="H28" s="22" t="str">
        <f t="shared" si="0"/>
        <v/>
      </c>
      <c r="I28" s="23"/>
      <c r="J28" s="15" t="str">
        <f t="shared" si="1"/>
        <v/>
      </c>
    </row>
    <row r="29" spans="1:10" s="12" customFormat="1" ht="36" x14ac:dyDescent="0.25">
      <c r="A29" s="8">
        <v>23</v>
      </c>
      <c r="B29" s="1" t="s">
        <v>26</v>
      </c>
      <c r="C29" s="10" t="s">
        <v>40</v>
      </c>
      <c r="D29" s="10" t="s">
        <v>45</v>
      </c>
      <c r="E29" s="10"/>
      <c r="F29" s="24">
        <v>420</v>
      </c>
      <c r="G29" s="11"/>
      <c r="H29" s="22" t="str">
        <f t="shared" si="0"/>
        <v/>
      </c>
      <c r="I29" s="23"/>
      <c r="J29" s="15" t="str">
        <f t="shared" si="1"/>
        <v/>
      </c>
    </row>
    <row r="30" spans="1:10" s="12" customFormat="1" ht="24" x14ac:dyDescent="0.25">
      <c r="A30" s="8">
        <v>24</v>
      </c>
      <c r="B30" s="1" t="s">
        <v>65</v>
      </c>
      <c r="C30" s="10" t="s">
        <v>5</v>
      </c>
      <c r="D30" s="10" t="s">
        <v>8</v>
      </c>
      <c r="E30" s="10"/>
      <c r="F30" s="24">
        <v>15000</v>
      </c>
      <c r="G30" s="11"/>
      <c r="H30" s="22" t="str">
        <f t="shared" si="0"/>
        <v/>
      </c>
      <c r="I30" s="23"/>
      <c r="J30" s="15" t="str">
        <f t="shared" si="1"/>
        <v/>
      </c>
    </row>
    <row r="31" spans="1:10" s="12" customFormat="1" ht="60" x14ac:dyDescent="0.25">
      <c r="A31" s="8">
        <v>25</v>
      </c>
      <c r="B31" s="1" t="s">
        <v>66</v>
      </c>
      <c r="C31" s="10" t="s">
        <v>39</v>
      </c>
      <c r="D31" s="10" t="s">
        <v>45</v>
      </c>
      <c r="E31" s="10"/>
      <c r="F31" s="24">
        <v>500</v>
      </c>
      <c r="G31" s="11"/>
      <c r="H31" s="22" t="str">
        <f t="shared" si="0"/>
        <v/>
      </c>
      <c r="I31" s="23"/>
      <c r="J31" s="15" t="str">
        <f t="shared" si="1"/>
        <v/>
      </c>
    </row>
    <row r="32" spans="1:10" s="12" customFormat="1" ht="36" x14ac:dyDescent="0.25">
      <c r="A32" s="8">
        <v>26</v>
      </c>
      <c r="B32" s="1" t="s">
        <v>27</v>
      </c>
      <c r="C32" s="10" t="s">
        <v>67</v>
      </c>
      <c r="D32" s="10" t="s">
        <v>46</v>
      </c>
      <c r="E32" s="10"/>
      <c r="F32" s="24">
        <v>1000</v>
      </c>
      <c r="G32" s="11"/>
      <c r="H32" s="22" t="str">
        <f t="shared" si="0"/>
        <v/>
      </c>
      <c r="I32" s="23"/>
      <c r="J32" s="15" t="str">
        <f t="shared" si="1"/>
        <v/>
      </c>
    </row>
    <row r="33" spans="1:10" s="12" customFormat="1" ht="72" x14ac:dyDescent="0.25">
      <c r="A33" s="8">
        <v>27</v>
      </c>
      <c r="B33" s="1" t="s">
        <v>68</v>
      </c>
      <c r="C33" s="10" t="s">
        <v>41</v>
      </c>
      <c r="D33" s="10" t="s">
        <v>8</v>
      </c>
      <c r="E33" s="10"/>
      <c r="F33" s="24">
        <v>130</v>
      </c>
      <c r="G33" s="11"/>
      <c r="H33" s="22" t="str">
        <f t="shared" si="0"/>
        <v/>
      </c>
      <c r="I33" s="23"/>
      <c r="J33" s="15" t="str">
        <f t="shared" si="1"/>
        <v/>
      </c>
    </row>
    <row r="34" spans="1:10" s="12" customFormat="1" ht="48" x14ac:dyDescent="0.25">
      <c r="A34" s="8">
        <v>28</v>
      </c>
      <c r="B34" s="1" t="s">
        <v>69</v>
      </c>
      <c r="C34" s="10" t="s">
        <v>43</v>
      </c>
      <c r="D34" s="10" t="s">
        <v>8</v>
      </c>
      <c r="E34" s="10"/>
      <c r="F34" s="24">
        <v>40</v>
      </c>
      <c r="G34" s="11"/>
      <c r="H34" s="22" t="str">
        <f t="shared" si="0"/>
        <v/>
      </c>
      <c r="I34" s="23"/>
      <c r="J34" s="15" t="str">
        <f t="shared" si="1"/>
        <v/>
      </c>
    </row>
    <row r="35" spans="1:10" s="12" customFormat="1" ht="72.75" thickBot="1" x14ac:dyDescent="0.3">
      <c r="A35" s="35">
        <v>29</v>
      </c>
      <c r="B35" s="36" t="s">
        <v>70</v>
      </c>
      <c r="C35" s="37" t="s">
        <v>42</v>
      </c>
      <c r="D35" s="37" t="s">
        <v>45</v>
      </c>
      <c r="E35" s="37"/>
      <c r="F35" s="38">
        <v>300</v>
      </c>
      <c r="G35" s="39"/>
      <c r="H35" s="40" t="str">
        <f t="shared" si="0"/>
        <v/>
      </c>
      <c r="I35" s="41"/>
      <c r="J35" s="42" t="str">
        <f t="shared" si="1"/>
        <v/>
      </c>
    </row>
    <row r="36" spans="1:10" ht="23.25" customHeight="1" thickTop="1" x14ac:dyDescent="0.25">
      <c r="A36" s="45" t="s">
        <v>47</v>
      </c>
      <c r="B36" s="46"/>
      <c r="C36" s="46"/>
      <c r="D36" s="46"/>
      <c r="E36" s="46"/>
      <c r="F36" s="46"/>
      <c r="G36" s="47"/>
      <c r="H36" s="43" t="str">
        <f>IF(SUM(H7:H35)=0,"",SUM(H7:H35))</f>
        <v/>
      </c>
      <c r="I36" s="44"/>
      <c r="J36" s="44" t="str">
        <f t="shared" ref="J36" si="2">IF(SUM(J7:J35)=0,"",SUM(J7:J35))</f>
        <v/>
      </c>
    </row>
  </sheetData>
  <mergeCells count="2">
    <mergeCell ref="A36:G36"/>
    <mergeCell ref="A3:J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5" fitToHeight="8" orientation="landscape" r:id="rId1"/>
  <rowBreaks count="1" manualBreakCount="1">
    <brk id="1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2</vt:lpstr>
      <vt:lpstr>'zadanie 2'!_Hlk166830258</vt:lpstr>
      <vt:lpstr>'zadanie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Pawlak</dc:creator>
  <cp:lastModifiedBy>Lucyna Śliwa-Naporowska</cp:lastModifiedBy>
  <cp:lastPrinted>2025-07-23T12:36:24Z</cp:lastPrinted>
  <dcterms:created xsi:type="dcterms:W3CDTF">2015-06-05T18:19:34Z</dcterms:created>
  <dcterms:modified xsi:type="dcterms:W3CDTF">2025-07-23T12:37:24Z</dcterms:modified>
</cp:coreProperties>
</file>