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28800" windowHeight="15480"/>
  </bookViews>
  <sheets>
    <sheet name="zad. 12-17" sheetId="1" r:id="rId1"/>
  </sheets>
  <definedNames>
    <definedName name="_GoBack" localSheetId="0">'zad. 12-17'!#REF!</definedName>
    <definedName name="h" localSheetId="0">'zad. 12-17'!$A$1:$M$8</definedName>
    <definedName name="Print_Area" localSheetId="0">'zad. 12-17'!$A$1:$M$23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/>
  <c r="L22" s="1"/>
  <c r="J22"/>
  <c r="J19"/>
  <c r="K19"/>
  <c r="L19" s="1"/>
  <c r="J15"/>
  <c r="K15"/>
  <c r="L15" s="1"/>
  <c r="K14"/>
  <c r="L14" s="1"/>
  <c r="J14"/>
  <c r="K11"/>
  <c r="L11" s="1"/>
  <c r="J11"/>
  <c r="K8"/>
  <c r="L8" s="1"/>
  <c r="J8"/>
  <c r="K5"/>
  <c r="L5" s="1"/>
  <c r="J5"/>
  <c r="L16" l="1"/>
  <c r="K16"/>
</calcChain>
</file>

<file path=xl/sharedStrings.xml><?xml version="1.0" encoding="utf-8"?>
<sst xmlns="http://schemas.openxmlformats.org/spreadsheetml/2006/main" count="37" uniqueCount="33">
  <si>
    <t>L.p.</t>
  </si>
  <si>
    <t>Pełen kod towaru</t>
  </si>
  <si>
    <t>Producent</t>
  </si>
  <si>
    <t>J.M</t>
  </si>
  <si>
    <t>Ilość oferow.</t>
  </si>
  <si>
    <t xml:space="preserve"> % VAT</t>
  </si>
  <si>
    <t>Uwagi</t>
  </si>
  <si>
    <t>szt</t>
  </si>
  <si>
    <t>Trokar 5-12mm jednorazowego użytku, bezostrzowy z zintegrowanym systemem uszczelek, kaniula stabilizowana ( z utrzymującym w powłokach skórnym ożebrowaniem, bez balonów),korpus ze stali nierdzewnej, liczbowe oznaczenie rozmiaru umieszczone na obturatorze i kaniuli, dł. tulei 100mm. Trokar musi posiadać wbudowany dwupozycyjny zawór pozwalajacy na insuflację i deinsuflację dwutlenku węgla do (z) jamy brzusznej</t>
  </si>
  <si>
    <t>cena netto</t>
  </si>
  <si>
    <t>cena brutto</t>
  </si>
  <si>
    <t xml:space="preserve">wartość netto </t>
  </si>
  <si>
    <t>wartość brutto</t>
  </si>
  <si>
    <t>RAZEM</t>
  </si>
  <si>
    <t>Igła insuflacyjna do laparoskopii 120mm i 150  mm ze wskaźnikem bezpieczeństwa, musi posiadać wbudowany dwupozycyjny zawór pozwalajacy na insuflację i deinsuflację dwutlenku węgla do (z) jamy brzusznej</t>
  </si>
  <si>
    <t>120mm i 150mm</t>
  </si>
  <si>
    <t>szt.</t>
  </si>
  <si>
    <t>Zestaw adapterów Olympus 2 (E0425652) - do standardowych endoskopów GI firmy Olympus z kanałem do podawania wody</t>
  </si>
  <si>
    <t>Osłona końcówki endoskopu, jednorazowa, sterylna, rozmiar L. Pasuje do endoskopów o średnicy zew. od 8,6 do 14,75 mm. A100szt.</t>
  </si>
  <si>
    <t>op.</t>
  </si>
  <si>
    <t>Osłona końcówki endoskopu, jednorazowa, sterylna, rozmiar XL. Pasuje do endoskopów o średnicy zew. od 10,7 do 17,9 mm. A 50szt.</t>
  </si>
  <si>
    <t>dł. 150mm x 2,2mm końcówka</t>
  </si>
  <si>
    <t>Wymazówki bez podłoza i probówki sterylne trzonek drewniany, wacik bawełna pakowane pojedenczo blister a. 1000szt.</t>
  </si>
  <si>
    <t xml:space="preserve">18G/20cm </t>
  </si>
  <si>
    <t xml:space="preserve">Automatyczny jednorazowy przyrząd do biopsji (stercza) tkanek miękkich typu tru-cut  </t>
  </si>
  <si>
    <t xml:space="preserve">Nazwa materiału </t>
  </si>
  <si>
    <t xml:space="preserve">rozmiar / wielkość </t>
  </si>
  <si>
    <t>ZADANIE 12</t>
  </si>
  <si>
    <t>ZADANIE 13</t>
  </si>
  <si>
    <t>ZADANIE 14</t>
  </si>
  <si>
    <t>ZADANIE 15</t>
  </si>
  <si>
    <t>ZADANIE 16</t>
  </si>
  <si>
    <t>ZADANIE 17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</si>
</sst>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6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rgb="FFFFFF0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44" fontId="5" fillId="0" borderId="0" xfId="8" applyFont="1" applyFill="1" applyAlignment="1">
      <alignment horizontal="center" vertical="center"/>
    </xf>
    <xf numFmtId="2" fontId="5" fillId="0" borderId="0" xfId="8" applyNumberFormat="1" applyFont="1" applyFill="1" applyAlignment="1">
      <alignment vertical="center"/>
    </xf>
    <xf numFmtId="44" fontId="4" fillId="0" borderId="0" xfId="8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4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3" fontId="9" fillId="0" borderId="3" xfId="4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/>
    </xf>
    <xf numFmtId="44" fontId="9" fillId="0" borderId="4" xfId="8" applyFont="1" applyFill="1" applyBorder="1" applyAlignment="1" applyProtection="1">
      <alignment horizontal="center" vertical="center"/>
    </xf>
    <xf numFmtId="9" fontId="9" fillId="0" borderId="4" xfId="5" applyFont="1" applyFill="1" applyBorder="1" applyAlignment="1" applyProtection="1">
      <alignment horizontal="center" vertical="center"/>
    </xf>
    <xf numFmtId="2" fontId="9" fillId="0" borderId="4" xfId="8" applyNumberFormat="1" applyFont="1" applyFill="1" applyBorder="1" applyAlignment="1" applyProtection="1">
      <alignment horizontal="center" vertical="center"/>
    </xf>
    <xf numFmtId="44" fontId="7" fillId="0" borderId="4" xfId="8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44" fontId="9" fillId="0" borderId="4" xfId="8" applyFont="1" applyFill="1" applyBorder="1" applyAlignment="1">
      <alignment horizontal="center" vertical="center" wrapText="1"/>
    </xf>
    <xf numFmtId="0" fontId="9" fillId="0" borderId="3" xfId="0" applyFont="1" applyBorder="1"/>
    <xf numFmtId="0" fontId="9" fillId="0" borderId="8" xfId="4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3" fontId="9" fillId="0" borderId="8" xfId="4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44" fontId="12" fillId="0" borderId="1" xfId="8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2" fontId="12" fillId="0" borderId="1" xfId="8" applyNumberFormat="1" applyFont="1" applyFill="1" applyBorder="1" applyAlignment="1" applyProtection="1">
      <alignment horizontal="center" vertical="center" wrapText="1"/>
      <protection locked="0"/>
    </xf>
    <xf numFmtId="44" fontId="12" fillId="0" borderId="1" xfId="8" applyFont="1" applyFill="1" applyBorder="1" applyAlignment="1" applyProtection="1">
      <alignment horizontal="center" vertical="center" wrapText="1"/>
      <protection locked="0"/>
    </xf>
    <xf numFmtId="4" fontId="12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1" fontId="12" fillId="0" borderId="9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2" xfId="8" applyNumberFormat="1" applyFont="1" applyFill="1" applyBorder="1" applyAlignment="1" applyProtection="1">
      <alignment horizontal="center" vertical="center" wrapText="1"/>
      <protection locked="0"/>
    </xf>
    <xf numFmtId="3" fontId="12" fillId="0" borderId="2" xfId="0" applyNumberFormat="1" applyFont="1" applyBorder="1" applyAlignment="1">
      <alignment horizontal="center" vertical="center" wrapText="1"/>
    </xf>
    <xf numFmtId="0" fontId="12" fillId="0" borderId="2" xfId="8" applyNumberFormat="1" applyFont="1" applyFill="1" applyBorder="1" applyAlignment="1" applyProtection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" fontId="4" fillId="2" borderId="5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44" fontId="9" fillId="0" borderId="7" xfId="8" applyFont="1" applyFill="1" applyBorder="1" applyAlignment="1" applyProtection="1">
      <alignment horizontal="center" vertical="center"/>
    </xf>
    <xf numFmtId="44" fontId="9" fillId="0" borderId="4" xfId="8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9">
    <cellStyle name="Normalny" xfId="0" builtinId="0"/>
    <cellStyle name="Normalny 2" xfId="1"/>
    <cellStyle name="Normalny 3" xfId="2"/>
    <cellStyle name="Normalny 4" xfId="3"/>
    <cellStyle name="Normalny_Arkusz1" xfId="4"/>
    <cellStyle name="Procentowy" xfId="5" builtinId="5"/>
    <cellStyle name="Procentowy 2" xfId="6"/>
    <cellStyle name="Procentowy 3" xfId="7"/>
    <cellStyle name="Walutowy" xfId="8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2"/>
  <sheetViews>
    <sheetView tabSelected="1" view="pageBreakPreview" zoomScaleNormal="75" zoomScaleSheetLayoutView="100" workbookViewId="0">
      <selection activeCell="A12" sqref="A12:M12"/>
    </sheetView>
  </sheetViews>
  <sheetFormatPr defaultRowHeight="15.75"/>
  <cols>
    <col min="1" max="1" width="6.140625" style="4" customWidth="1"/>
    <col min="2" max="2" width="54.28515625" style="3" customWidth="1"/>
    <col min="3" max="3" width="15.5703125" style="4" customWidth="1"/>
    <col min="4" max="4" width="10.5703125" style="4" customWidth="1"/>
    <col min="5" max="5" width="12.140625" style="4" customWidth="1"/>
    <col min="6" max="6" width="7.7109375" style="4" customWidth="1"/>
    <col min="7" max="7" width="9.5703125" style="3" customWidth="1"/>
    <col min="8" max="8" width="13.140625" style="6" customWidth="1"/>
    <col min="9" max="9" width="5.7109375" style="4" customWidth="1"/>
    <col min="10" max="10" width="10.42578125" style="7" customWidth="1"/>
    <col min="11" max="11" width="14.5703125" style="8" customWidth="1"/>
    <col min="12" max="12" width="13.85546875" style="8" customWidth="1"/>
    <col min="13" max="13" width="9.5703125" style="5" customWidth="1"/>
    <col min="14" max="14" width="11.5703125" style="3" customWidth="1"/>
    <col min="15" max="16" width="11.42578125" style="4" bestFit="1" customWidth="1"/>
    <col min="17" max="17" width="9.140625" style="4"/>
    <col min="18" max="16384" width="9.140625" style="58"/>
  </cols>
  <sheetData>
    <row r="1" spans="1:31" s="46" customFormat="1" ht="33.75" customHeight="1">
      <c r="A1" s="35" t="s">
        <v>0</v>
      </c>
      <c r="B1" s="36" t="s">
        <v>25</v>
      </c>
      <c r="C1" s="37" t="s">
        <v>26</v>
      </c>
      <c r="D1" s="37" t="s">
        <v>1</v>
      </c>
      <c r="E1" s="38" t="s">
        <v>2</v>
      </c>
      <c r="F1" s="35" t="s">
        <v>3</v>
      </c>
      <c r="G1" s="39" t="s">
        <v>4</v>
      </c>
      <c r="H1" s="40" t="s">
        <v>9</v>
      </c>
      <c r="I1" s="41" t="s">
        <v>5</v>
      </c>
      <c r="J1" s="42" t="s">
        <v>10</v>
      </c>
      <c r="K1" s="43" t="s">
        <v>11</v>
      </c>
      <c r="L1" s="43" t="s">
        <v>12</v>
      </c>
      <c r="M1" s="44" t="s">
        <v>6</v>
      </c>
      <c r="N1" s="45"/>
    </row>
    <row r="2" spans="1:31" s="56" customFormat="1" ht="12.75">
      <c r="A2" s="47">
        <v>1</v>
      </c>
      <c r="B2" s="48">
        <v>2</v>
      </c>
      <c r="C2" s="49">
        <v>3</v>
      </c>
      <c r="D2" s="36">
        <v>4</v>
      </c>
      <c r="E2" s="50">
        <v>5</v>
      </c>
      <c r="F2" s="50">
        <v>6</v>
      </c>
      <c r="G2" s="53">
        <v>7</v>
      </c>
      <c r="H2" s="54">
        <v>8</v>
      </c>
      <c r="I2" s="51">
        <v>9</v>
      </c>
      <c r="J2" s="52">
        <v>10</v>
      </c>
      <c r="K2" s="52">
        <v>11</v>
      </c>
      <c r="L2" s="52">
        <v>12</v>
      </c>
      <c r="M2" s="53">
        <v>13</v>
      </c>
      <c r="N2" s="55"/>
    </row>
    <row r="3" spans="1:31" s="46" customFormat="1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1"/>
      <c r="N3" s="1"/>
      <c r="O3" s="2"/>
      <c r="P3" s="2"/>
      <c r="Q3" s="2"/>
    </row>
    <row r="4" spans="1:31" s="57" customFormat="1" ht="20.100000000000001" customHeight="1">
      <c r="A4" s="67" t="s">
        <v>27</v>
      </c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4"/>
      <c r="N4" s="9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</row>
    <row r="5" spans="1:31" s="21" customFormat="1" ht="71.25" customHeight="1">
      <c r="A5" s="11">
        <v>1</v>
      </c>
      <c r="B5" s="25" t="s">
        <v>14</v>
      </c>
      <c r="C5" s="12" t="s">
        <v>15</v>
      </c>
      <c r="D5" s="13"/>
      <c r="E5" s="14"/>
      <c r="F5" s="11" t="s">
        <v>7</v>
      </c>
      <c r="G5" s="15">
        <v>120</v>
      </c>
      <c r="H5" s="16">
        <v>0</v>
      </c>
      <c r="I5" s="17"/>
      <c r="J5" s="18">
        <f t="shared" ref="J5" si="0">H5*(1+I5)</f>
        <v>0</v>
      </c>
      <c r="K5" s="19">
        <f t="shared" ref="K5" si="1">G5*H5</f>
        <v>0</v>
      </c>
      <c r="L5" s="19">
        <f t="shared" ref="L5" si="2">K5*(1+I5)</f>
        <v>0</v>
      </c>
      <c r="M5" s="12"/>
      <c r="N5" s="20"/>
    </row>
    <row r="6" spans="1:31" s="46" customFormat="1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  <c r="N6" s="1"/>
      <c r="O6" s="2"/>
      <c r="P6" s="2"/>
      <c r="Q6" s="2"/>
    </row>
    <row r="7" spans="1:31" s="24" customFormat="1" ht="20.100000000000001" customHeight="1">
      <c r="A7" s="62" t="s">
        <v>28</v>
      </c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64"/>
      <c r="N7" s="23"/>
    </row>
    <row r="8" spans="1:31" s="22" customFormat="1" ht="123" customHeight="1">
      <c r="A8" s="11">
        <v>1</v>
      </c>
      <c r="B8" s="25" t="s">
        <v>8</v>
      </c>
      <c r="C8" s="26"/>
      <c r="D8" s="26"/>
      <c r="E8" s="13"/>
      <c r="F8" s="14" t="s">
        <v>7</v>
      </c>
      <c r="G8" s="11">
        <v>120</v>
      </c>
      <c r="H8" s="27">
        <v>0</v>
      </c>
      <c r="I8" s="17"/>
      <c r="J8" s="18">
        <f t="shared" ref="J8" si="3">H8*(1+I8)</f>
        <v>0</v>
      </c>
      <c r="K8" s="19">
        <f t="shared" ref="K8" si="4">G8*H8</f>
        <v>0</v>
      </c>
      <c r="L8" s="19">
        <f t="shared" ref="L8" si="5">K8*(1+I8)</f>
        <v>0</v>
      </c>
      <c r="M8" s="12"/>
      <c r="N8" s="20"/>
    </row>
    <row r="9" spans="1:31" s="46" customFormat="1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1"/>
      <c r="N9" s="1"/>
      <c r="O9" s="2"/>
      <c r="P9" s="2"/>
      <c r="Q9" s="2"/>
    </row>
    <row r="10" spans="1:31" s="24" customFormat="1" ht="20.100000000000001" customHeight="1">
      <c r="A10" s="62" t="s">
        <v>29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4"/>
      <c r="N10" s="23"/>
    </row>
    <row r="11" spans="1:31" s="22" customFormat="1" ht="46.5" customHeight="1">
      <c r="A11" s="11">
        <v>1</v>
      </c>
      <c r="B11" s="26" t="s">
        <v>17</v>
      </c>
      <c r="C11" s="26"/>
      <c r="D11" s="26"/>
      <c r="E11" s="13"/>
      <c r="F11" s="14" t="s">
        <v>7</v>
      </c>
      <c r="G11" s="11">
        <v>7</v>
      </c>
      <c r="H11" s="27">
        <v>0</v>
      </c>
      <c r="I11" s="17"/>
      <c r="J11" s="18">
        <f t="shared" ref="J11" si="6">H11*(1+I11)</f>
        <v>0</v>
      </c>
      <c r="K11" s="19">
        <f t="shared" ref="K11" si="7">G11*H11</f>
        <v>0</v>
      </c>
      <c r="L11" s="19">
        <f t="shared" ref="L11" si="8">K11*(1+I11)</f>
        <v>0</v>
      </c>
      <c r="M11" s="12"/>
      <c r="N11" s="20"/>
    </row>
    <row r="12" spans="1:31" s="46" customFormat="1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1"/>
      <c r="N12" s="1"/>
      <c r="O12" s="2"/>
      <c r="P12" s="2"/>
      <c r="Q12" s="2"/>
    </row>
    <row r="13" spans="1:31" s="24" customFormat="1" ht="20.100000000000001" customHeight="1">
      <c r="A13" s="62" t="s">
        <v>30</v>
      </c>
      <c r="B13" s="62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4"/>
      <c r="N13" s="23"/>
    </row>
    <row r="14" spans="1:31" s="22" customFormat="1" ht="50.25" customHeight="1">
      <c r="A14" s="11">
        <v>1</v>
      </c>
      <c r="B14" s="26" t="s">
        <v>18</v>
      </c>
      <c r="C14" s="26"/>
      <c r="D14" s="26"/>
      <c r="E14" s="13"/>
      <c r="F14" s="14" t="s">
        <v>19</v>
      </c>
      <c r="G14" s="11">
        <v>1</v>
      </c>
      <c r="H14" s="27">
        <v>0</v>
      </c>
      <c r="I14" s="17"/>
      <c r="J14" s="18">
        <f t="shared" ref="J14" si="9">H14*(1+I14)</f>
        <v>0</v>
      </c>
      <c r="K14" s="16">
        <f t="shared" ref="K14" si="10">G14*H14</f>
        <v>0</v>
      </c>
      <c r="L14" s="16">
        <f t="shared" ref="L14" si="11">K14*(1+I14)</f>
        <v>0</v>
      </c>
      <c r="M14" s="12"/>
      <c r="N14" s="20"/>
    </row>
    <row r="15" spans="1:31" s="22" customFormat="1" ht="54.75" customHeight="1">
      <c r="A15" s="11">
        <v>2</v>
      </c>
      <c r="B15" s="26" t="s">
        <v>20</v>
      </c>
      <c r="C15" s="28"/>
      <c r="D15" s="26"/>
      <c r="E15" s="13"/>
      <c r="F15" s="14" t="s">
        <v>19</v>
      </c>
      <c r="G15" s="11">
        <v>1</v>
      </c>
      <c r="H15" s="27">
        <v>0</v>
      </c>
      <c r="I15" s="17"/>
      <c r="J15" s="18">
        <f>H15*(1+I15)</f>
        <v>0</v>
      </c>
      <c r="K15" s="16">
        <f t="shared" ref="K15" si="12">G15*H15</f>
        <v>0</v>
      </c>
      <c r="L15" s="16">
        <f t="shared" ref="L15" si="13">K15*(1+I15)</f>
        <v>0</v>
      </c>
      <c r="M15" s="12"/>
      <c r="N15" s="20"/>
    </row>
    <row r="16" spans="1:31" s="22" customFormat="1" ht="30" customHeight="1">
      <c r="A16" s="29"/>
      <c r="B16" s="30"/>
      <c r="C16" s="31"/>
      <c r="D16" s="32"/>
      <c r="E16" s="33"/>
      <c r="F16" s="29"/>
      <c r="G16" s="34"/>
      <c r="H16" s="65" t="s">
        <v>13</v>
      </c>
      <c r="I16" s="65"/>
      <c r="J16" s="66"/>
      <c r="K16" s="19">
        <f>SUM(K14:K15)</f>
        <v>0</v>
      </c>
      <c r="L16" s="19">
        <f>SUM(L14:L15)</f>
        <v>0</v>
      </c>
      <c r="M16" s="12"/>
      <c r="N16" s="20"/>
    </row>
    <row r="17" spans="1:17" s="46" customFormat="1">
      <c r="A17" s="59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1"/>
      <c r="N17" s="1"/>
      <c r="O17" s="2"/>
      <c r="P17" s="2"/>
      <c r="Q17" s="2"/>
    </row>
    <row r="18" spans="1:17" s="24" customFormat="1" ht="20.100000000000001" customHeight="1">
      <c r="A18" s="62" t="s">
        <v>31</v>
      </c>
      <c r="B18" s="62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4"/>
      <c r="N18" s="23"/>
    </row>
    <row r="19" spans="1:17" s="22" customFormat="1" ht="46.5" customHeight="1">
      <c r="A19" s="11">
        <v>1</v>
      </c>
      <c r="B19" s="26" t="s">
        <v>22</v>
      </c>
      <c r="C19" s="12" t="s">
        <v>21</v>
      </c>
      <c r="D19" s="26"/>
      <c r="E19" s="13"/>
      <c r="F19" s="14" t="s">
        <v>19</v>
      </c>
      <c r="G19" s="11">
        <v>2</v>
      </c>
      <c r="H19" s="27">
        <v>0</v>
      </c>
      <c r="I19" s="17"/>
      <c r="J19" s="18">
        <f>H19*(1+I19)</f>
        <v>0</v>
      </c>
      <c r="K19" s="19">
        <f t="shared" ref="K19" si="14">G19*H19</f>
        <v>0</v>
      </c>
      <c r="L19" s="19">
        <f t="shared" ref="L19" si="15">K19*(1+I19)</f>
        <v>0</v>
      </c>
      <c r="M19" s="12"/>
      <c r="N19" s="20"/>
    </row>
    <row r="20" spans="1:17" s="46" customFormat="1">
      <c r="A20" s="59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1"/>
      <c r="N20" s="1"/>
      <c r="O20" s="2"/>
      <c r="P20" s="2"/>
      <c r="Q20" s="2"/>
    </row>
    <row r="21" spans="1:17" s="24" customFormat="1" ht="20.100000000000001" customHeight="1">
      <c r="A21" s="62" t="s">
        <v>32</v>
      </c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4"/>
      <c r="N21" s="23"/>
    </row>
    <row r="22" spans="1:17" s="22" customFormat="1" ht="49.5" customHeight="1">
      <c r="A22" s="11">
        <v>1</v>
      </c>
      <c r="B22" s="26" t="s">
        <v>24</v>
      </c>
      <c r="C22" s="12" t="s">
        <v>23</v>
      </c>
      <c r="D22" s="26"/>
      <c r="E22" s="13"/>
      <c r="F22" s="14" t="s">
        <v>16</v>
      </c>
      <c r="G22" s="11">
        <v>200</v>
      </c>
      <c r="H22" s="27">
        <v>0</v>
      </c>
      <c r="I22" s="17"/>
      <c r="J22" s="18">
        <f>H22*(1+I22)</f>
        <v>0</v>
      </c>
      <c r="K22" s="19">
        <f>G22*H22</f>
        <v>0</v>
      </c>
      <c r="L22" s="19">
        <f t="shared" ref="L22" si="16">K22*(1+I22)</f>
        <v>0</v>
      </c>
      <c r="M22" s="12"/>
      <c r="N22" s="20"/>
    </row>
  </sheetData>
  <mergeCells count="13">
    <mergeCell ref="A17:M17"/>
    <mergeCell ref="A20:M20"/>
    <mergeCell ref="A18:M18"/>
    <mergeCell ref="A21:M21"/>
    <mergeCell ref="A3:M3"/>
    <mergeCell ref="A7:M7"/>
    <mergeCell ref="H16:J16"/>
    <mergeCell ref="A4:M4"/>
    <mergeCell ref="A10:M10"/>
    <mergeCell ref="A13:M13"/>
    <mergeCell ref="A6:M6"/>
    <mergeCell ref="A9:M9"/>
    <mergeCell ref="A12:M12"/>
  </mergeCells>
  <phoneticPr fontId="0" type="noConversion"/>
  <pageMargins left="0.78740157480314965" right="0.59055118110236227" top="0.59055118110236227" bottom="0.55118110236220474" header="0.31496062992125984" footer="0.51181102362204722"/>
  <pageSetup paperSize="9" scale="63" fitToHeight="0" orientation="landscape" r:id="rId1"/>
  <headerFooter alignWithMargins="0">
    <oddHeader>&amp;Lsprawa 28/2025&amp;CFORMULARZ CENOWY ZADANIE 12-17&amp;RZAŁĄCZNIK NR 8 DO SWZ</oddHeader>
    <oddFooter>&amp;R&amp;P</oddFoot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zad. 12-17</vt:lpstr>
      <vt:lpstr>'zad. 12-17'!h</vt:lpstr>
      <vt:lpstr>'zad. 12-17'!Print_Area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2025-03-31T09:34:23Z</cp:lastPrinted>
  <dcterms:created xsi:type="dcterms:W3CDTF">1997-02-26T13:46:56Z</dcterms:created>
  <dcterms:modified xsi:type="dcterms:W3CDTF">2025-04-01T11:13:29Z</dcterms:modified>
</cp:coreProperties>
</file>