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G:\ZamPub\2025\Przetargi\18-słodycze\postępowanie\6. pytania\"/>
    </mc:Choice>
  </mc:AlternateContent>
  <xr:revisionPtr revIDLastSave="0" documentId="13_ncr:1_{F9982D6E-349F-4C6C-8F89-D8E091DF6BEF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cześć 1" sheetId="1" r:id="rId1"/>
  </sheets>
  <definedNames>
    <definedName name="_xlnm.Print_Area" localSheetId="0">'cześć 1'!$A$1:$H$51</definedName>
  </definedNames>
  <calcPr calcId="181029" iterateDelta="1E-4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H51" i="1" l="1"/>
  <c r="F51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6" i="1"/>
</calcChain>
</file>

<file path=xl/sharedStrings.xml><?xml version="1.0" encoding="utf-8"?>
<sst xmlns="http://schemas.openxmlformats.org/spreadsheetml/2006/main" count="150" uniqueCount="107">
  <si>
    <t>LP.</t>
  </si>
  <si>
    <t>Nazwa</t>
  </si>
  <si>
    <t>j.m.</t>
  </si>
  <si>
    <t>cena jednostkowa netto</t>
  </si>
  <si>
    <t>ilości</t>
  </si>
  <si>
    <t>wartośc netto</t>
  </si>
  <si>
    <t>stawka vat%</t>
  </si>
  <si>
    <t>wartośc brutto</t>
  </si>
  <si>
    <t>1.</t>
  </si>
  <si>
    <t>Baton kokosowy 57g typu Bounty</t>
  </si>
  <si>
    <t>szt.</t>
  </si>
  <si>
    <t>2.</t>
  </si>
  <si>
    <t>Baton nugatowy z nadzieniem z orzeszków ziemnych 50g typu Snickers</t>
  </si>
  <si>
    <t>3.</t>
  </si>
  <si>
    <t xml:space="preserve">Baton zbożowy, musli różne smaki 35g </t>
  </si>
  <si>
    <t>4.</t>
  </si>
  <si>
    <t>Batonik z mlecznej czekoladzie 100g typu Kinder chocolate</t>
  </si>
  <si>
    <t>5.</t>
  </si>
  <si>
    <t>op.</t>
  </si>
  <si>
    <t>6.</t>
  </si>
  <si>
    <t>Biszkopty z galaretką oblane czekoladą 147 g. mix smaków typu Delicje</t>
  </si>
  <si>
    <t>7.</t>
  </si>
  <si>
    <t xml:space="preserve">Chipsy jabłkowe,  z cynamonem 40g </t>
  </si>
  <si>
    <t>8.</t>
  </si>
  <si>
    <t>Chrupki zemniaczane solone 50g typu Monster Munch</t>
  </si>
  <si>
    <t>9.</t>
  </si>
  <si>
    <t>Ciasteczka oblane karmelem  i mleczną czekoladą 50g  typu Twix</t>
  </si>
  <si>
    <t>10.</t>
  </si>
  <si>
    <t>Ciastka deserowe mix smaków 168g. Typu Łakotki</t>
  </si>
  <si>
    <t>11.</t>
  </si>
  <si>
    <t>Croissant z nadzieniem mix smaków 110g typu 7 DAYS</t>
  </si>
  <si>
    <t>12.</t>
  </si>
  <si>
    <t>Czekolada gorzka 90g typu Milka ,Goplana, Wedel</t>
  </si>
  <si>
    <t>13.</t>
  </si>
  <si>
    <t>Czekolada mleczna , z nadzieniem owocowym , mix smaków 90g typu Milka, Wedel, Goplana</t>
  </si>
  <si>
    <t>14.</t>
  </si>
  <si>
    <t>Czekolada mleczna z nadzieniem mlecznym i zbożami 23g typu Kinder Country</t>
  </si>
  <si>
    <t>15.</t>
  </si>
  <si>
    <t>Herbatniki Be-Be 16g</t>
  </si>
  <si>
    <t>16.</t>
  </si>
  <si>
    <t>17.</t>
  </si>
  <si>
    <t>Krakersy 125g  typu Junior Safari</t>
  </si>
  <si>
    <t>18.</t>
  </si>
  <si>
    <t xml:space="preserve">Lizaki serca 30g  </t>
  </si>
  <si>
    <t>szt</t>
  </si>
  <si>
    <t>19.</t>
  </si>
  <si>
    <t>Nadziewane cukierki pomarańczowe i cytrynowe wzbogacone witaminami 90g typu Nimm2</t>
  </si>
  <si>
    <t>20.</t>
  </si>
  <si>
    <t>Paluszki junior 60 g</t>
  </si>
  <si>
    <t>21.</t>
  </si>
  <si>
    <t>Paluszki słone 200g</t>
  </si>
  <si>
    <t>22.</t>
  </si>
  <si>
    <t xml:space="preserve">Paluszki typu Paluchy 100g mix smaków </t>
  </si>
  <si>
    <t>23.</t>
  </si>
  <si>
    <t xml:space="preserve">Pianka w czekoladzie mix smaków 360g typu Ptasie Mleczko Wedel </t>
  </si>
  <si>
    <t>24.</t>
  </si>
  <si>
    <t>toffifee 125g</t>
  </si>
  <si>
    <t>25.</t>
  </si>
  <si>
    <t>Wafel pokryty mleczną czekoladą wypełniony mleczno-orzechowym nadzieniem 43g typu Kinder Bueno</t>
  </si>
  <si>
    <t>26.</t>
  </si>
  <si>
    <t>Wafel w czekoladzie 36g typu Grześki</t>
  </si>
  <si>
    <t>27.</t>
  </si>
  <si>
    <t>Wafelek w polewie kakaowej z nadzieniem (czekoladowy, mleczny, kokosowy) 45g typu Góralki</t>
  </si>
  <si>
    <t>28.</t>
  </si>
  <si>
    <t xml:space="preserve">Wafelek z kokosem i całym migdałem w środku 230g typu Rafaello </t>
  </si>
  <si>
    <t>29.</t>
  </si>
  <si>
    <t> Wafle przekładane kremem o smaku śmietankowym, kakaowy, orzechowym, truskawkowym, kokosowym 180g typu Jutrzenka Familijne</t>
  </si>
  <si>
    <t>30.</t>
  </si>
  <si>
    <t xml:space="preserve">Wafle ryżowe w czekoladzie mlecznej 60g </t>
  </si>
  <si>
    <t>31.</t>
  </si>
  <si>
    <t xml:space="preserve">Żelki wzbogacone witaminami 100g, mix smakow typu Śmiej żelki </t>
  </si>
  <si>
    <t>32.</t>
  </si>
  <si>
    <t>gumy do żucia typu Orbit/winter fresh 10drażetek 14g</t>
  </si>
  <si>
    <t>33.</t>
  </si>
  <si>
    <t>tic tac różne smaki 18g</t>
  </si>
  <si>
    <t>34.</t>
  </si>
  <si>
    <t>baton typu mars 51g</t>
  </si>
  <si>
    <t>35.</t>
  </si>
  <si>
    <t>baton typu lion 42g</t>
  </si>
  <si>
    <t>36.</t>
  </si>
  <si>
    <t xml:space="preserve"> lubisie mleczne/czekoladowe 30g</t>
  </si>
  <si>
    <t>37.</t>
  </si>
  <si>
    <t>38.</t>
  </si>
  <si>
    <t>kinder kanapka mleczna 28g</t>
  </si>
  <si>
    <t>39.</t>
  </si>
  <si>
    <t>mleko czekoladowe (mlekovita) ze słomką 200ml</t>
  </si>
  <si>
    <t>40.</t>
  </si>
  <si>
    <t>mleko truskawkowe (mlekovita) ze słomką 200ml</t>
  </si>
  <si>
    <t>41.</t>
  </si>
  <si>
    <t>fritt Guma rozpuszczalna 35g</t>
  </si>
  <si>
    <t>42.</t>
  </si>
  <si>
    <t>knoppers wafelek 25g</t>
  </si>
  <si>
    <t>43.</t>
  </si>
  <si>
    <t>pryncypałki wafelki 200g</t>
  </si>
  <si>
    <t>44.</t>
  </si>
  <si>
    <t>krem pistacjowy , zawartość pistacji min 45%</t>
  </si>
  <si>
    <t>45.</t>
  </si>
  <si>
    <t>krem orzechowy nutella op 600g</t>
  </si>
  <si>
    <t>Razem</t>
  </si>
  <si>
    <t>x</t>
  </si>
  <si>
    <t>Załącznik nr 2 do SWZ, załącznik nr 1 do Umowy</t>
  </si>
  <si>
    <t>Formularz cenowy</t>
  </si>
  <si>
    <t>kg.</t>
  </si>
  <si>
    <r>
      <t xml:space="preserve">Batoniki z mlecznym nadzieniem typu Kinder Chocolate 50g </t>
    </r>
    <r>
      <rPr>
        <sz val="12"/>
        <rFont val="Arial"/>
        <family val="2"/>
        <charset val="238"/>
        <scheme val="minor"/>
      </rPr>
      <t>(1 op a' 4 sztuki)</t>
    </r>
  </si>
  <si>
    <r>
      <t xml:space="preserve">Jajko w mlecznej czekoladzie </t>
    </r>
    <r>
      <rPr>
        <sz val="12"/>
        <rFont val="Arial"/>
        <family val="2"/>
        <charset val="238"/>
      </rPr>
      <t xml:space="preserve">20 g </t>
    </r>
    <r>
      <rPr>
        <sz val="12"/>
        <color rgb="FF000000"/>
        <rFont val="Arial"/>
        <family val="2"/>
        <charset val="238"/>
      </rPr>
      <t>typu Kinder Niespodzianka</t>
    </r>
  </si>
  <si>
    <t>ZMIANA</t>
  </si>
  <si>
    <r>
      <t xml:space="preserve">masło orzechowe </t>
    </r>
    <r>
      <rPr>
        <sz val="12"/>
        <color rgb="FFFF0000"/>
        <rFont val="Arial"/>
        <family val="2"/>
        <charset val="238"/>
      </rPr>
      <t>1 kg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</si>
</sst>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zł-415];[Red]\-#,##0.00\ [$zł-415]"/>
  </numFmts>
  <fonts count="16" x14ac:knownFonts="1">
    <font>
      <sz val="11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sz val="11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sz val="11"/>
      <color rgb="FF000000"/>
      <name val="Arial"/>
      <family val="2"/>
      <charset val="238"/>
      <scheme val="minor"/>
    </font>
    <font>
      <b/>
      <sz val="11"/>
      <color rgb="FF000000"/>
      <name val="Arial"/>
      <family val="2"/>
      <charset val="238"/>
      <scheme val="minor"/>
    </font>
    <font>
      <b/>
      <sz val="12"/>
      <color rgb="FF000000"/>
      <name val="Arial"/>
      <family val="2"/>
      <charset val="238"/>
      <scheme val="minor"/>
    </font>
    <font>
      <sz val="12"/>
      <color rgb="FF000000"/>
      <name val="Calibri"/>
      <family val="2"/>
      <charset val="1"/>
    </font>
    <font>
      <b/>
      <sz val="18"/>
      <name val="Calibri"/>
      <family val="2"/>
      <charset val="238"/>
    </font>
    <font>
      <b/>
      <sz val="11"/>
      <name val="Calibri"/>
      <family val="2"/>
      <charset val="238"/>
    </font>
    <font>
      <sz val="12"/>
      <color rgb="FF000000"/>
      <name val="Arial"/>
      <family val="2"/>
      <charset val="238"/>
      <scheme val="minor"/>
    </font>
    <font>
      <sz val="12"/>
      <name val="Arial"/>
      <family val="2"/>
      <charset val="238"/>
      <scheme val="minor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rgb="FFFF0000"/>
      <name val="Arial"/>
      <family val="2"/>
      <charset val="238"/>
      <scheme val="minor"/>
    </font>
    <font>
      <sz val="12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left" vertical="top"/>
    </xf>
    <xf numFmtId="0" fontId="1" fillId="0" borderId="0" xfId="0" applyFont="1"/>
    <xf numFmtId="164" fontId="1" fillId="0" borderId="0" xfId="0" applyNumberFormat="1" applyFont="1"/>
    <xf numFmtId="10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0" fontId="2" fillId="0" borderId="0" xfId="0" applyNumberFormat="1" applyFont="1" applyAlignment="1">
      <alignment horizontal="left" vertical="top"/>
    </xf>
    <xf numFmtId="0" fontId="3" fillId="0" borderId="1" xfId="0" applyFont="1" applyBorder="1"/>
    <xf numFmtId="10" fontId="3" fillId="0" borderId="1" xfId="0" applyNumberFormat="1" applyFont="1" applyBorder="1"/>
    <xf numFmtId="0" fontId="4" fillId="0" borderId="0" xfId="0" applyFont="1"/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0" fontId="4" fillId="0" borderId="0" xfId="0" applyNumberFormat="1" applyFont="1" applyAlignment="1">
      <alignment horizontal="left" vertical="top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7" fillId="0" borderId="0" xfId="0" applyFont="1"/>
    <xf numFmtId="10" fontId="6" fillId="0" borderId="1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1" xfId="0" applyFont="1" applyBorder="1"/>
    <xf numFmtId="164" fontId="10" fillId="0" borderId="1" xfId="0" applyNumberFormat="1" applyFont="1" applyBorder="1"/>
    <xf numFmtId="10" fontId="10" fillId="0" borderId="1" xfId="0" applyNumberFormat="1" applyFont="1" applyBorder="1"/>
    <xf numFmtId="0" fontId="13" fillId="0" borderId="1" xfId="0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10" fontId="13" fillId="0" borderId="1" xfId="0" applyNumberFormat="1" applyFont="1" applyBorder="1" applyAlignment="1">
      <alignment horizontal="center" vertical="center"/>
    </xf>
    <xf numFmtId="0" fontId="6" fillId="0" borderId="0" xfId="0" applyFont="1"/>
    <xf numFmtId="0" fontId="14" fillId="0" borderId="0" xfId="0" applyFont="1" applyAlignment="1">
      <alignment horizontal="center"/>
    </xf>
    <xf numFmtId="164" fontId="5" fillId="0" borderId="0" xfId="0" applyNumberFormat="1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W53"/>
  <sheetViews>
    <sheetView tabSelected="1" view="pageBreakPreview" zoomScale="60" zoomScaleNormal="75" workbookViewId="0">
      <selection activeCell="B42" sqref="B42"/>
    </sheetView>
  </sheetViews>
  <sheetFormatPr defaultColWidth="8.7109375" defaultRowHeight="15" customHeight="1" x14ac:dyDescent="0.25"/>
  <cols>
    <col min="1" max="1" width="7.140625" customWidth="1"/>
    <col min="2" max="2" width="91.7109375" customWidth="1"/>
    <col min="3" max="3" width="5.85546875" style="1" customWidth="1"/>
    <col min="4" max="4" width="11" style="1" customWidth="1"/>
    <col min="5" max="5" width="15.5703125" style="1" customWidth="1"/>
    <col min="6" max="6" width="19.85546875" style="2" customWidth="1"/>
    <col min="7" max="7" width="13.85546875" style="3" customWidth="1"/>
    <col min="8" max="8" width="21.140625" style="2" customWidth="1"/>
  </cols>
  <sheetData>
    <row r="1" spans="1:257" ht="15" customHeight="1" x14ac:dyDescent="0.25">
      <c r="A1" s="13"/>
      <c r="B1" s="13"/>
      <c r="C1" s="14"/>
      <c r="D1" s="33" t="s">
        <v>100</v>
      </c>
      <c r="E1" s="33"/>
      <c r="F1" s="33"/>
      <c r="G1" s="33"/>
      <c r="H1" s="33"/>
    </row>
    <row r="2" spans="1:257" ht="15" customHeight="1" x14ac:dyDescent="0.25">
      <c r="A2" s="13"/>
      <c r="B2" s="31" t="s">
        <v>101</v>
      </c>
      <c r="C2" s="14"/>
      <c r="D2" s="33"/>
      <c r="E2" s="33"/>
      <c r="F2" s="33"/>
      <c r="G2" s="33"/>
      <c r="H2" s="33"/>
    </row>
    <row r="3" spans="1:257" ht="15" customHeight="1" x14ac:dyDescent="0.25">
      <c r="A3" s="13"/>
      <c r="B3" s="32" t="s">
        <v>105</v>
      </c>
      <c r="C3" s="14"/>
      <c r="D3" s="33"/>
      <c r="E3" s="33"/>
      <c r="F3" s="33"/>
      <c r="G3" s="33"/>
      <c r="H3" s="33"/>
    </row>
    <row r="4" spans="1:257" ht="15" customHeight="1" x14ac:dyDescent="0.25">
      <c r="A4" s="13"/>
      <c r="B4" s="13"/>
      <c r="C4" s="14"/>
      <c r="D4" s="14"/>
      <c r="E4" s="14"/>
      <c r="F4" s="15"/>
      <c r="G4" s="16"/>
      <c r="H4" s="15"/>
    </row>
    <row r="5" spans="1:257" s="21" customFormat="1" ht="47.25" x14ac:dyDescent="0.25">
      <c r="A5" s="17" t="s">
        <v>0</v>
      </c>
      <c r="B5" s="17" t="s">
        <v>1</v>
      </c>
      <c r="C5" s="17" t="s">
        <v>2</v>
      </c>
      <c r="D5" s="17" t="s">
        <v>4</v>
      </c>
      <c r="E5" s="18" t="s">
        <v>3</v>
      </c>
      <c r="F5" s="19" t="s">
        <v>5</v>
      </c>
      <c r="G5" s="22" t="s">
        <v>6</v>
      </c>
      <c r="H5" s="20" t="s">
        <v>7</v>
      </c>
    </row>
    <row r="6" spans="1:257" ht="43.35" customHeight="1" x14ac:dyDescent="0.35">
      <c r="A6" s="25" t="s">
        <v>8</v>
      </c>
      <c r="B6" s="25" t="s">
        <v>9</v>
      </c>
      <c r="C6" s="25" t="s">
        <v>10</v>
      </c>
      <c r="D6" s="25">
        <v>400</v>
      </c>
      <c r="E6" s="25"/>
      <c r="F6" s="26">
        <f>D6*E6</f>
        <v>0</v>
      </c>
      <c r="G6" s="27"/>
      <c r="H6" s="26">
        <f>F6*(1+G6)</f>
        <v>0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</row>
    <row r="7" spans="1:257" ht="43.35" customHeight="1" x14ac:dyDescent="0.35">
      <c r="A7" s="25" t="s">
        <v>11</v>
      </c>
      <c r="B7" s="25" t="s">
        <v>12</v>
      </c>
      <c r="C7" s="25" t="s">
        <v>10</v>
      </c>
      <c r="D7" s="25">
        <v>400</v>
      </c>
      <c r="E7" s="25"/>
      <c r="F7" s="26">
        <f t="shared" ref="F7:F50" si="0">D7*E7</f>
        <v>0</v>
      </c>
      <c r="G7" s="27"/>
      <c r="H7" s="26">
        <f t="shared" ref="H7:H50" si="1">F7*(1+G7)</f>
        <v>0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</row>
    <row r="8" spans="1:257" ht="43.35" customHeight="1" x14ac:dyDescent="0.35">
      <c r="A8" s="25" t="s">
        <v>13</v>
      </c>
      <c r="B8" s="25" t="s">
        <v>14</v>
      </c>
      <c r="C8" s="25" t="s">
        <v>10</v>
      </c>
      <c r="D8" s="25">
        <v>200</v>
      </c>
      <c r="E8" s="25"/>
      <c r="F8" s="26">
        <f t="shared" si="0"/>
        <v>0</v>
      </c>
      <c r="G8" s="27"/>
      <c r="H8" s="26">
        <f t="shared" si="1"/>
        <v>0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</row>
    <row r="9" spans="1:257" ht="43.35" customHeight="1" x14ac:dyDescent="0.35">
      <c r="A9" s="25" t="s">
        <v>15</v>
      </c>
      <c r="B9" s="25" t="s">
        <v>16</v>
      </c>
      <c r="C9" s="25" t="s">
        <v>10</v>
      </c>
      <c r="D9" s="25">
        <v>200</v>
      </c>
      <c r="E9" s="25"/>
      <c r="F9" s="26">
        <f t="shared" si="0"/>
        <v>0</v>
      </c>
      <c r="G9" s="27"/>
      <c r="H9" s="26">
        <f t="shared" si="1"/>
        <v>0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</row>
    <row r="10" spans="1:257" ht="43.35" customHeight="1" x14ac:dyDescent="0.35">
      <c r="A10" s="25" t="s">
        <v>17</v>
      </c>
      <c r="B10" s="25" t="s">
        <v>103</v>
      </c>
      <c r="C10" s="25" t="s">
        <v>18</v>
      </c>
      <c r="D10" s="25">
        <v>200</v>
      </c>
      <c r="E10" s="25"/>
      <c r="F10" s="26">
        <f t="shared" si="0"/>
        <v>0</v>
      </c>
      <c r="G10" s="27"/>
      <c r="H10" s="26">
        <f t="shared" si="1"/>
        <v>0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</row>
    <row r="11" spans="1:257" ht="43.35" customHeight="1" x14ac:dyDescent="0.35">
      <c r="A11" s="25" t="s">
        <v>19</v>
      </c>
      <c r="B11" s="25" t="s">
        <v>20</v>
      </c>
      <c r="C11" s="25" t="s">
        <v>10</v>
      </c>
      <c r="D11" s="25">
        <v>2000</v>
      </c>
      <c r="E11" s="25"/>
      <c r="F11" s="26">
        <f t="shared" si="0"/>
        <v>0</v>
      </c>
      <c r="G11" s="27"/>
      <c r="H11" s="26">
        <f t="shared" si="1"/>
        <v>0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</row>
    <row r="12" spans="1:257" ht="43.35" customHeight="1" x14ac:dyDescent="0.35">
      <c r="A12" s="25" t="s">
        <v>21</v>
      </c>
      <c r="B12" s="25" t="s">
        <v>22</v>
      </c>
      <c r="C12" s="25" t="s">
        <v>10</v>
      </c>
      <c r="D12" s="25">
        <v>400</v>
      </c>
      <c r="E12" s="25"/>
      <c r="F12" s="26">
        <f t="shared" si="0"/>
        <v>0</v>
      </c>
      <c r="G12" s="27"/>
      <c r="H12" s="26">
        <f t="shared" si="1"/>
        <v>0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</row>
    <row r="13" spans="1:257" ht="43.35" customHeight="1" x14ac:dyDescent="0.35">
      <c r="A13" s="25" t="s">
        <v>23</v>
      </c>
      <c r="B13" s="25" t="s">
        <v>24</v>
      </c>
      <c r="C13" s="25" t="s">
        <v>10</v>
      </c>
      <c r="D13" s="25">
        <v>400</v>
      </c>
      <c r="E13" s="25"/>
      <c r="F13" s="26">
        <f t="shared" si="0"/>
        <v>0</v>
      </c>
      <c r="G13" s="27"/>
      <c r="H13" s="26">
        <f t="shared" si="1"/>
        <v>0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</row>
    <row r="14" spans="1:257" ht="43.35" customHeight="1" x14ac:dyDescent="0.35">
      <c r="A14" s="25" t="s">
        <v>25</v>
      </c>
      <c r="B14" s="25" t="s">
        <v>26</v>
      </c>
      <c r="C14" s="25" t="s">
        <v>10</v>
      </c>
      <c r="D14" s="25">
        <v>400</v>
      </c>
      <c r="E14" s="25"/>
      <c r="F14" s="26">
        <f t="shared" si="0"/>
        <v>0</v>
      </c>
      <c r="G14" s="27"/>
      <c r="H14" s="26">
        <f t="shared" si="1"/>
        <v>0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</row>
    <row r="15" spans="1:257" ht="43.35" customHeight="1" x14ac:dyDescent="0.35">
      <c r="A15" s="25" t="s">
        <v>27</v>
      </c>
      <c r="B15" s="25" t="s">
        <v>28</v>
      </c>
      <c r="C15" s="25" t="s">
        <v>10</v>
      </c>
      <c r="D15" s="25">
        <v>400</v>
      </c>
      <c r="E15" s="25"/>
      <c r="F15" s="26">
        <f t="shared" si="0"/>
        <v>0</v>
      </c>
      <c r="G15" s="27"/>
      <c r="H15" s="26">
        <f t="shared" si="1"/>
        <v>0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</row>
    <row r="16" spans="1:257" ht="43.35" customHeight="1" x14ac:dyDescent="0.35">
      <c r="A16" s="25" t="s">
        <v>29</v>
      </c>
      <c r="B16" s="25" t="s">
        <v>30</v>
      </c>
      <c r="C16" s="25" t="s">
        <v>10</v>
      </c>
      <c r="D16" s="25">
        <v>2000</v>
      </c>
      <c r="E16" s="25"/>
      <c r="F16" s="26">
        <f t="shared" si="0"/>
        <v>0</v>
      </c>
      <c r="G16" s="27"/>
      <c r="H16" s="26">
        <f t="shared" si="1"/>
        <v>0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</row>
    <row r="17" spans="1:257" ht="43.35" customHeight="1" x14ac:dyDescent="0.35">
      <c r="A17" s="25" t="s">
        <v>31</v>
      </c>
      <c r="B17" s="25" t="s">
        <v>32</v>
      </c>
      <c r="C17" s="25" t="s">
        <v>10</v>
      </c>
      <c r="D17" s="25">
        <v>100</v>
      </c>
      <c r="E17" s="25"/>
      <c r="F17" s="26">
        <f t="shared" si="0"/>
        <v>0</v>
      </c>
      <c r="G17" s="27"/>
      <c r="H17" s="26">
        <f t="shared" si="1"/>
        <v>0</v>
      </c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</row>
    <row r="18" spans="1:257" ht="43.35" customHeight="1" x14ac:dyDescent="0.35">
      <c r="A18" s="25" t="s">
        <v>33</v>
      </c>
      <c r="B18" s="25" t="s">
        <v>34</v>
      </c>
      <c r="C18" s="25" t="s">
        <v>10</v>
      </c>
      <c r="D18" s="25">
        <v>100</v>
      </c>
      <c r="E18" s="25"/>
      <c r="F18" s="26">
        <f t="shared" si="0"/>
        <v>0</v>
      </c>
      <c r="G18" s="27"/>
      <c r="H18" s="26">
        <f t="shared" si="1"/>
        <v>0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</row>
    <row r="19" spans="1:257" ht="43.35" customHeight="1" x14ac:dyDescent="0.35">
      <c r="A19" s="25" t="s">
        <v>35</v>
      </c>
      <c r="B19" s="25" t="s">
        <v>36</v>
      </c>
      <c r="C19" s="25" t="s">
        <v>10</v>
      </c>
      <c r="D19" s="25">
        <v>100</v>
      </c>
      <c r="E19" s="25"/>
      <c r="F19" s="26">
        <f t="shared" si="0"/>
        <v>0</v>
      </c>
      <c r="G19" s="27"/>
      <c r="H19" s="26">
        <f t="shared" si="1"/>
        <v>0</v>
      </c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</row>
    <row r="20" spans="1:257" ht="43.35" customHeight="1" x14ac:dyDescent="0.35">
      <c r="A20" s="11" t="s">
        <v>37</v>
      </c>
      <c r="B20" s="11" t="s">
        <v>38</v>
      </c>
      <c r="C20" s="11" t="s">
        <v>10</v>
      </c>
      <c r="D20" s="11">
        <v>10000</v>
      </c>
      <c r="E20" s="11"/>
      <c r="F20" s="26">
        <f t="shared" si="0"/>
        <v>0</v>
      </c>
      <c r="G20" s="12"/>
      <c r="H20" s="26">
        <f t="shared" si="1"/>
        <v>0</v>
      </c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</row>
    <row r="21" spans="1:257" ht="43.35" customHeight="1" x14ac:dyDescent="0.35">
      <c r="A21" s="11" t="s">
        <v>39</v>
      </c>
      <c r="B21" s="11" t="s">
        <v>104</v>
      </c>
      <c r="C21" s="11" t="s">
        <v>10</v>
      </c>
      <c r="D21" s="11">
        <v>400</v>
      </c>
      <c r="E21" s="11"/>
      <c r="F21" s="26">
        <f t="shared" si="0"/>
        <v>0</v>
      </c>
      <c r="G21" s="12"/>
      <c r="H21" s="26">
        <f t="shared" si="1"/>
        <v>0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</row>
    <row r="22" spans="1:257" ht="43.35" customHeight="1" x14ac:dyDescent="0.35">
      <c r="A22" s="11" t="s">
        <v>40</v>
      </c>
      <c r="B22" s="11" t="s">
        <v>41</v>
      </c>
      <c r="C22" s="11" t="s">
        <v>10</v>
      </c>
      <c r="D22" s="11">
        <v>400</v>
      </c>
      <c r="E22" s="11"/>
      <c r="F22" s="26">
        <f t="shared" si="0"/>
        <v>0</v>
      </c>
      <c r="G22" s="12"/>
      <c r="H22" s="26">
        <f t="shared" si="1"/>
        <v>0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</row>
    <row r="23" spans="1:257" ht="43.35" customHeight="1" x14ac:dyDescent="0.35">
      <c r="A23" s="11" t="s">
        <v>42</v>
      </c>
      <c r="B23" s="11" t="s">
        <v>43</v>
      </c>
      <c r="C23" s="11" t="s">
        <v>44</v>
      </c>
      <c r="D23" s="11">
        <v>1000</v>
      </c>
      <c r="E23" s="11"/>
      <c r="F23" s="26">
        <f t="shared" si="0"/>
        <v>0</v>
      </c>
      <c r="G23" s="12"/>
      <c r="H23" s="26">
        <f t="shared" si="1"/>
        <v>0</v>
      </c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</row>
    <row r="24" spans="1:257" ht="43.35" customHeight="1" x14ac:dyDescent="0.35">
      <c r="A24" s="11" t="s">
        <v>45</v>
      </c>
      <c r="B24" s="11" t="s">
        <v>46</v>
      </c>
      <c r="C24" s="11" t="s">
        <v>10</v>
      </c>
      <c r="D24" s="11">
        <v>400</v>
      </c>
      <c r="E24" s="11"/>
      <c r="F24" s="26">
        <f t="shared" si="0"/>
        <v>0</v>
      </c>
      <c r="G24" s="12"/>
      <c r="H24" s="26">
        <f t="shared" si="1"/>
        <v>0</v>
      </c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</row>
    <row r="25" spans="1:257" ht="43.35" customHeight="1" x14ac:dyDescent="0.35">
      <c r="A25" s="11" t="s">
        <v>47</v>
      </c>
      <c r="B25" s="11" t="s">
        <v>48</v>
      </c>
      <c r="C25" s="11" t="s">
        <v>10</v>
      </c>
      <c r="D25" s="11">
        <v>400</v>
      </c>
      <c r="E25" s="11"/>
      <c r="F25" s="26">
        <f t="shared" si="0"/>
        <v>0</v>
      </c>
      <c r="G25" s="12"/>
      <c r="H25" s="26">
        <f t="shared" si="1"/>
        <v>0</v>
      </c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</row>
    <row r="26" spans="1:257" ht="43.35" customHeight="1" x14ac:dyDescent="0.35">
      <c r="A26" s="11" t="s">
        <v>49</v>
      </c>
      <c r="B26" s="11" t="s">
        <v>50</v>
      </c>
      <c r="C26" s="11" t="s">
        <v>10</v>
      </c>
      <c r="D26" s="11">
        <v>400</v>
      </c>
      <c r="E26" s="11"/>
      <c r="F26" s="26">
        <f t="shared" si="0"/>
        <v>0</v>
      </c>
      <c r="G26" s="12"/>
      <c r="H26" s="26">
        <f t="shared" si="1"/>
        <v>0</v>
      </c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</row>
    <row r="27" spans="1:257" ht="43.35" customHeight="1" x14ac:dyDescent="0.35">
      <c r="A27" s="11" t="s">
        <v>51</v>
      </c>
      <c r="B27" s="11" t="s">
        <v>52</v>
      </c>
      <c r="C27" s="11" t="s">
        <v>10</v>
      </c>
      <c r="D27" s="11">
        <v>200</v>
      </c>
      <c r="E27" s="11"/>
      <c r="F27" s="26">
        <f t="shared" si="0"/>
        <v>0</v>
      </c>
      <c r="G27" s="12"/>
      <c r="H27" s="26">
        <f t="shared" si="1"/>
        <v>0</v>
      </c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</row>
    <row r="28" spans="1:257" ht="43.35" customHeight="1" x14ac:dyDescent="0.35">
      <c r="A28" s="11" t="s">
        <v>53</v>
      </c>
      <c r="B28" s="11" t="s">
        <v>54</v>
      </c>
      <c r="C28" s="11" t="s">
        <v>10</v>
      </c>
      <c r="D28" s="11">
        <v>100</v>
      </c>
      <c r="E28" s="11"/>
      <c r="F28" s="26">
        <f t="shared" si="0"/>
        <v>0</v>
      </c>
      <c r="G28" s="12"/>
      <c r="H28" s="26">
        <f t="shared" si="1"/>
        <v>0</v>
      </c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</row>
    <row r="29" spans="1:257" ht="43.35" customHeight="1" x14ac:dyDescent="0.35">
      <c r="A29" s="11" t="s">
        <v>55</v>
      </c>
      <c r="B29" s="11" t="s">
        <v>56</v>
      </c>
      <c r="C29" s="11" t="s">
        <v>10</v>
      </c>
      <c r="D29" s="11">
        <v>100</v>
      </c>
      <c r="E29" s="11"/>
      <c r="F29" s="26">
        <f t="shared" si="0"/>
        <v>0</v>
      </c>
      <c r="G29" s="12"/>
      <c r="H29" s="26">
        <f t="shared" si="1"/>
        <v>0</v>
      </c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</row>
    <row r="30" spans="1:257" ht="43.35" customHeight="1" x14ac:dyDescent="0.35">
      <c r="A30" s="11" t="s">
        <v>57</v>
      </c>
      <c r="B30" s="11" t="s">
        <v>58</v>
      </c>
      <c r="C30" s="11" t="s">
        <v>10</v>
      </c>
      <c r="D30" s="11">
        <v>400</v>
      </c>
      <c r="E30" s="11"/>
      <c r="F30" s="26">
        <f t="shared" si="0"/>
        <v>0</v>
      </c>
      <c r="G30" s="12"/>
      <c r="H30" s="26">
        <f t="shared" si="1"/>
        <v>0</v>
      </c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</row>
    <row r="31" spans="1:257" ht="43.35" customHeight="1" x14ac:dyDescent="0.35">
      <c r="A31" s="11" t="s">
        <v>59</v>
      </c>
      <c r="B31" s="11" t="s">
        <v>60</v>
      </c>
      <c r="C31" s="11" t="s">
        <v>10</v>
      </c>
      <c r="D31" s="11">
        <v>400</v>
      </c>
      <c r="E31" s="11"/>
      <c r="F31" s="26">
        <f t="shared" si="0"/>
        <v>0</v>
      </c>
      <c r="G31" s="12"/>
      <c r="H31" s="26">
        <f t="shared" si="1"/>
        <v>0</v>
      </c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</row>
    <row r="32" spans="1:257" ht="43.35" customHeight="1" x14ac:dyDescent="0.35">
      <c r="A32" s="11" t="s">
        <v>61</v>
      </c>
      <c r="B32" s="11" t="s">
        <v>62</v>
      </c>
      <c r="C32" s="11" t="s">
        <v>10</v>
      </c>
      <c r="D32" s="11">
        <v>400</v>
      </c>
      <c r="E32" s="11"/>
      <c r="F32" s="26">
        <f t="shared" si="0"/>
        <v>0</v>
      </c>
      <c r="G32" s="12"/>
      <c r="H32" s="26">
        <f t="shared" si="1"/>
        <v>0</v>
      </c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</row>
    <row r="33" spans="1:257" ht="43.35" customHeight="1" x14ac:dyDescent="0.35">
      <c r="A33" s="11" t="s">
        <v>63</v>
      </c>
      <c r="B33" s="11" t="s">
        <v>64</v>
      </c>
      <c r="C33" s="11" t="s">
        <v>10</v>
      </c>
      <c r="D33" s="11">
        <v>100</v>
      </c>
      <c r="E33" s="11"/>
      <c r="F33" s="26">
        <f t="shared" si="0"/>
        <v>0</v>
      </c>
      <c r="G33" s="12"/>
      <c r="H33" s="26">
        <f t="shared" si="1"/>
        <v>0</v>
      </c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</row>
    <row r="34" spans="1:257" ht="43.35" customHeight="1" x14ac:dyDescent="0.35">
      <c r="A34" s="11" t="s">
        <v>65</v>
      </c>
      <c r="B34" s="11" t="s">
        <v>66</v>
      </c>
      <c r="C34" s="11" t="s">
        <v>10</v>
      </c>
      <c r="D34" s="11">
        <v>200</v>
      </c>
      <c r="E34" s="11"/>
      <c r="F34" s="26">
        <f t="shared" si="0"/>
        <v>0</v>
      </c>
      <c r="G34" s="12"/>
      <c r="H34" s="26">
        <f t="shared" si="1"/>
        <v>0</v>
      </c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</row>
    <row r="35" spans="1:257" ht="43.35" customHeight="1" x14ac:dyDescent="0.35">
      <c r="A35" s="11" t="s">
        <v>67</v>
      </c>
      <c r="B35" s="11" t="s">
        <v>68</v>
      </c>
      <c r="C35" s="11" t="s">
        <v>10</v>
      </c>
      <c r="D35" s="11">
        <v>200</v>
      </c>
      <c r="E35" s="11"/>
      <c r="F35" s="26">
        <f t="shared" si="0"/>
        <v>0</v>
      </c>
      <c r="G35" s="12"/>
      <c r="H35" s="26">
        <f t="shared" si="1"/>
        <v>0</v>
      </c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</row>
    <row r="36" spans="1:257" ht="43.35" customHeight="1" x14ac:dyDescent="0.35">
      <c r="A36" s="11" t="s">
        <v>69</v>
      </c>
      <c r="B36" s="11" t="s">
        <v>70</v>
      </c>
      <c r="C36" s="11" t="s">
        <v>10</v>
      </c>
      <c r="D36" s="11">
        <v>200</v>
      </c>
      <c r="E36" s="11"/>
      <c r="F36" s="26">
        <f t="shared" si="0"/>
        <v>0</v>
      </c>
      <c r="G36" s="12"/>
      <c r="H36" s="26">
        <f t="shared" si="1"/>
        <v>0</v>
      </c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</row>
    <row r="37" spans="1:257" ht="43.35" customHeight="1" x14ac:dyDescent="0.35">
      <c r="A37" s="11" t="s">
        <v>71</v>
      </c>
      <c r="B37" s="11" t="s">
        <v>72</v>
      </c>
      <c r="C37" s="11" t="s">
        <v>10</v>
      </c>
      <c r="D37" s="11">
        <v>600</v>
      </c>
      <c r="E37" s="11"/>
      <c r="F37" s="26">
        <f t="shared" si="0"/>
        <v>0</v>
      </c>
      <c r="G37" s="12"/>
      <c r="H37" s="26">
        <f t="shared" si="1"/>
        <v>0</v>
      </c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</row>
    <row r="38" spans="1:257" ht="43.35" customHeight="1" x14ac:dyDescent="0.35">
      <c r="A38" s="11" t="s">
        <v>73</v>
      </c>
      <c r="B38" s="11" t="s">
        <v>74</v>
      </c>
      <c r="C38" s="11" t="s">
        <v>10</v>
      </c>
      <c r="D38" s="11">
        <v>600</v>
      </c>
      <c r="E38" s="11"/>
      <c r="F38" s="26">
        <f t="shared" si="0"/>
        <v>0</v>
      </c>
      <c r="G38" s="12"/>
      <c r="H38" s="26">
        <f t="shared" si="1"/>
        <v>0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</row>
    <row r="39" spans="1:257" ht="43.35" customHeight="1" x14ac:dyDescent="0.35">
      <c r="A39" s="11" t="s">
        <v>75</v>
      </c>
      <c r="B39" s="11" t="s">
        <v>76</v>
      </c>
      <c r="C39" s="11" t="s">
        <v>10</v>
      </c>
      <c r="D39" s="11">
        <v>400</v>
      </c>
      <c r="E39" s="11"/>
      <c r="F39" s="26">
        <f t="shared" si="0"/>
        <v>0</v>
      </c>
      <c r="G39" s="12"/>
      <c r="H39" s="26">
        <f t="shared" si="1"/>
        <v>0</v>
      </c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</row>
    <row r="40" spans="1:257" ht="43.35" customHeight="1" x14ac:dyDescent="0.35">
      <c r="A40" s="11" t="s">
        <v>77</v>
      </c>
      <c r="B40" s="11" t="s">
        <v>78</v>
      </c>
      <c r="C40" s="11" t="s">
        <v>10</v>
      </c>
      <c r="D40" s="11">
        <v>300</v>
      </c>
      <c r="E40" s="11"/>
      <c r="F40" s="26">
        <f t="shared" si="0"/>
        <v>0</v>
      </c>
      <c r="G40" s="12"/>
      <c r="H40" s="26">
        <f t="shared" si="1"/>
        <v>0</v>
      </c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</row>
    <row r="41" spans="1:257" ht="43.35" customHeight="1" x14ac:dyDescent="0.35">
      <c r="A41" s="11" t="s">
        <v>79</v>
      </c>
      <c r="B41" s="11" t="s">
        <v>80</v>
      </c>
      <c r="C41" s="11" t="s">
        <v>10</v>
      </c>
      <c r="D41" s="11">
        <v>400</v>
      </c>
      <c r="E41" s="11"/>
      <c r="F41" s="26">
        <f t="shared" si="0"/>
        <v>0</v>
      </c>
      <c r="G41" s="12"/>
      <c r="H41" s="26">
        <f t="shared" si="1"/>
        <v>0</v>
      </c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</row>
    <row r="42" spans="1:257" ht="43.35" customHeight="1" x14ac:dyDescent="0.35">
      <c r="A42" s="11" t="s">
        <v>81</v>
      </c>
      <c r="B42" s="11" t="s">
        <v>106</v>
      </c>
      <c r="C42" s="11" t="s">
        <v>10</v>
      </c>
      <c r="D42" s="11">
        <v>40</v>
      </c>
      <c r="E42" s="11"/>
      <c r="F42" s="26">
        <f t="shared" si="0"/>
        <v>0</v>
      </c>
      <c r="G42" s="12"/>
      <c r="H42" s="26">
        <f t="shared" si="1"/>
        <v>0</v>
      </c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  <c r="IW42" s="4"/>
    </row>
    <row r="43" spans="1:257" ht="43.35" customHeight="1" x14ac:dyDescent="0.35">
      <c r="A43" s="11" t="s">
        <v>82</v>
      </c>
      <c r="B43" s="11" t="s">
        <v>83</v>
      </c>
      <c r="C43" s="11" t="s">
        <v>10</v>
      </c>
      <c r="D43" s="11">
        <v>400</v>
      </c>
      <c r="E43" s="11"/>
      <c r="F43" s="26">
        <f t="shared" si="0"/>
        <v>0</v>
      </c>
      <c r="G43" s="12"/>
      <c r="H43" s="26">
        <f t="shared" si="1"/>
        <v>0</v>
      </c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4"/>
      <c r="IU43" s="4"/>
      <c r="IV43" s="4"/>
      <c r="IW43" s="4"/>
    </row>
    <row r="44" spans="1:257" ht="43.35" customHeight="1" x14ac:dyDescent="0.35">
      <c r="A44" s="11" t="s">
        <v>84</v>
      </c>
      <c r="B44" s="11" t="s">
        <v>85</v>
      </c>
      <c r="C44" s="11" t="s">
        <v>10</v>
      </c>
      <c r="D44" s="11">
        <v>400</v>
      </c>
      <c r="E44" s="11"/>
      <c r="F44" s="26">
        <f t="shared" si="0"/>
        <v>0</v>
      </c>
      <c r="G44" s="12"/>
      <c r="H44" s="26">
        <f t="shared" si="1"/>
        <v>0</v>
      </c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  <c r="IK44" s="4"/>
      <c r="IL44" s="4"/>
      <c r="IM44" s="4"/>
      <c r="IN44" s="4"/>
      <c r="IO44" s="4"/>
      <c r="IP44" s="4"/>
      <c r="IQ44" s="4"/>
      <c r="IR44" s="4"/>
      <c r="IS44" s="4"/>
      <c r="IT44" s="4"/>
      <c r="IU44" s="4"/>
      <c r="IV44" s="4"/>
      <c r="IW44" s="4"/>
    </row>
    <row r="45" spans="1:257" ht="43.35" customHeight="1" x14ac:dyDescent="0.35">
      <c r="A45" s="11" t="s">
        <v>86</v>
      </c>
      <c r="B45" s="11" t="s">
        <v>87</v>
      </c>
      <c r="C45" s="11" t="s">
        <v>10</v>
      </c>
      <c r="D45" s="11">
        <v>400</v>
      </c>
      <c r="E45" s="11"/>
      <c r="F45" s="26">
        <f t="shared" si="0"/>
        <v>0</v>
      </c>
      <c r="G45" s="12"/>
      <c r="H45" s="26">
        <f t="shared" si="1"/>
        <v>0</v>
      </c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4"/>
      <c r="IU45" s="4"/>
      <c r="IV45" s="4"/>
      <c r="IW45" s="4"/>
    </row>
    <row r="46" spans="1:257" ht="43.35" customHeight="1" x14ac:dyDescent="0.35">
      <c r="A46" s="11" t="s">
        <v>88</v>
      </c>
      <c r="B46" s="11" t="s">
        <v>89</v>
      </c>
      <c r="C46" s="11" t="s">
        <v>10</v>
      </c>
      <c r="D46" s="11">
        <v>200</v>
      </c>
      <c r="E46" s="11"/>
      <c r="F46" s="26">
        <f t="shared" si="0"/>
        <v>0</v>
      </c>
      <c r="G46" s="12"/>
      <c r="H46" s="26">
        <f t="shared" si="1"/>
        <v>0</v>
      </c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  <c r="IW46" s="4"/>
    </row>
    <row r="47" spans="1:257" ht="43.35" customHeight="1" x14ac:dyDescent="0.35">
      <c r="A47" s="11" t="s">
        <v>90</v>
      </c>
      <c r="B47" s="11" t="s">
        <v>91</v>
      </c>
      <c r="C47" s="11" t="s">
        <v>10</v>
      </c>
      <c r="D47" s="11">
        <v>400</v>
      </c>
      <c r="E47" s="11"/>
      <c r="F47" s="26">
        <f t="shared" si="0"/>
        <v>0</v>
      </c>
      <c r="G47" s="12"/>
      <c r="H47" s="26">
        <f t="shared" si="1"/>
        <v>0</v>
      </c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4"/>
      <c r="IU47" s="4"/>
      <c r="IV47" s="4"/>
      <c r="IW47" s="4"/>
    </row>
    <row r="48" spans="1:257" ht="43.35" customHeight="1" x14ac:dyDescent="0.35">
      <c r="A48" s="11" t="s">
        <v>92</v>
      </c>
      <c r="B48" s="11" t="s">
        <v>93</v>
      </c>
      <c r="C48" s="11" t="s">
        <v>10</v>
      </c>
      <c r="D48" s="11">
        <v>200</v>
      </c>
      <c r="E48" s="11"/>
      <c r="F48" s="26">
        <f t="shared" si="0"/>
        <v>0</v>
      </c>
      <c r="G48" s="12"/>
      <c r="H48" s="26">
        <f t="shared" si="1"/>
        <v>0</v>
      </c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  <c r="II48" s="4"/>
      <c r="IJ48" s="4"/>
      <c r="IK48" s="4"/>
      <c r="IL48" s="4"/>
      <c r="IM48" s="4"/>
      <c r="IN48" s="4"/>
      <c r="IO48" s="4"/>
      <c r="IP48" s="4"/>
      <c r="IQ48" s="4"/>
      <c r="IR48" s="4"/>
      <c r="IS48" s="4"/>
      <c r="IT48" s="4"/>
      <c r="IU48" s="4"/>
      <c r="IV48" s="4"/>
      <c r="IW48" s="4"/>
    </row>
    <row r="49" spans="1:257" ht="43.35" customHeight="1" x14ac:dyDescent="0.35">
      <c r="A49" s="11" t="s">
        <v>94</v>
      </c>
      <c r="B49" s="11" t="s">
        <v>95</v>
      </c>
      <c r="C49" s="11" t="s">
        <v>102</v>
      </c>
      <c r="D49" s="11">
        <v>50</v>
      </c>
      <c r="E49" s="11"/>
      <c r="F49" s="26">
        <f t="shared" si="0"/>
        <v>0</v>
      </c>
      <c r="G49" s="12"/>
      <c r="H49" s="26">
        <f t="shared" si="1"/>
        <v>0</v>
      </c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  <c r="HT49" s="4"/>
      <c r="HU49" s="4"/>
      <c r="HV49" s="4"/>
      <c r="HW49" s="4"/>
      <c r="HX49" s="4"/>
      <c r="HY49" s="4"/>
      <c r="HZ49" s="4"/>
      <c r="IA49" s="4"/>
      <c r="IB49" s="4"/>
      <c r="IC49" s="4"/>
      <c r="ID49" s="4"/>
      <c r="IE49" s="4"/>
      <c r="IF49" s="4"/>
      <c r="IG49" s="4"/>
      <c r="IH49" s="4"/>
      <c r="II49" s="4"/>
      <c r="IJ49" s="4"/>
      <c r="IK49" s="4"/>
      <c r="IL49" s="4"/>
      <c r="IM49" s="4"/>
      <c r="IN49" s="4"/>
      <c r="IO49" s="4"/>
      <c r="IP49" s="4"/>
      <c r="IQ49" s="4"/>
      <c r="IR49" s="4"/>
      <c r="IS49" s="4"/>
      <c r="IT49" s="4"/>
      <c r="IU49" s="4"/>
      <c r="IV49" s="4"/>
      <c r="IW49" s="4"/>
    </row>
    <row r="50" spans="1:257" ht="43.35" customHeight="1" x14ac:dyDescent="0.35">
      <c r="A50" s="11" t="s">
        <v>96</v>
      </c>
      <c r="B50" s="11" t="s">
        <v>97</v>
      </c>
      <c r="C50" s="11" t="s">
        <v>10</v>
      </c>
      <c r="D50" s="11">
        <v>100</v>
      </c>
      <c r="E50" s="11"/>
      <c r="F50" s="26">
        <f t="shared" si="0"/>
        <v>0</v>
      </c>
      <c r="G50" s="12"/>
      <c r="H50" s="26">
        <f t="shared" si="1"/>
        <v>0</v>
      </c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/>
      <c r="IJ50" s="4"/>
      <c r="IK50" s="4"/>
      <c r="IL50" s="4"/>
      <c r="IM50" s="4"/>
      <c r="IN50" s="4"/>
      <c r="IO50" s="4"/>
      <c r="IP50" s="4"/>
      <c r="IQ50" s="4"/>
      <c r="IR50" s="4"/>
      <c r="IS50" s="4"/>
      <c r="IT50" s="4"/>
      <c r="IU50" s="4"/>
      <c r="IV50" s="4"/>
      <c r="IW50" s="4"/>
    </row>
    <row r="51" spans="1:257" s="24" customFormat="1" ht="43.35" customHeight="1" x14ac:dyDescent="0.25">
      <c r="A51" s="28"/>
      <c r="B51" s="28" t="s">
        <v>98</v>
      </c>
      <c r="C51" s="28" t="s">
        <v>99</v>
      </c>
      <c r="D51" s="28" t="s">
        <v>99</v>
      </c>
      <c r="E51" s="28" t="s">
        <v>99</v>
      </c>
      <c r="F51" s="29">
        <f>SUM(F6:F50)</f>
        <v>0</v>
      </c>
      <c r="G51" s="30"/>
      <c r="H51" s="29">
        <f>SUM(H6:H50)</f>
        <v>0</v>
      </c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  <c r="EY51" s="23"/>
      <c r="EZ51" s="23"/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/>
      <c r="FS51" s="23"/>
      <c r="FT51" s="23"/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  <c r="GH51" s="23"/>
      <c r="GI51" s="23"/>
      <c r="GJ51" s="23"/>
      <c r="GK51" s="23"/>
      <c r="GL51" s="23"/>
      <c r="GM51" s="23"/>
      <c r="GN51" s="23"/>
      <c r="GO51" s="23"/>
      <c r="GP51" s="23"/>
      <c r="GQ51" s="23"/>
      <c r="GR51" s="23"/>
      <c r="GS51" s="23"/>
      <c r="GT51" s="23"/>
      <c r="GU51" s="23"/>
      <c r="GV51" s="23"/>
      <c r="GW51" s="23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3"/>
      <c r="HI51" s="23"/>
      <c r="HJ51" s="23"/>
      <c r="HK51" s="23"/>
      <c r="HL51" s="23"/>
      <c r="HM51" s="23"/>
      <c r="HN51" s="23"/>
      <c r="HO51" s="23"/>
      <c r="HP51" s="23"/>
      <c r="HQ51" s="23"/>
      <c r="HR51" s="23"/>
      <c r="HS51" s="23"/>
      <c r="HT51" s="23"/>
      <c r="HU51" s="23"/>
      <c r="HV51" s="23"/>
      <c r="HW51" s="23"/>
      <c r="HX51" s="23"/>
      <c r="HY51" s="23"/>
      <c r="HZ51" s="23"/>
      <c r="IA51" s="23"/>
      <c r="IB51" s="23"/>
      <c r="IC51" s="23"/>
      <c r="ID51" s="23"/>
      <c r="IE51" s="23"/>
      <c r="IF51" s="23"/>
      <c r="IG51" s="23"/>
      <c r="IH51" s="23"/>
      <c r="II51" s="23"/>
      <c r="IJ51" s="23"/>
      <c r="IK51" s="23"/>
      <c r="IL51" s="23"/>
      <c r="IM51" s="23"/>
      <c r="IN51" s="23"/>
      <c r="IO51" s="23"/>
      <c r="IP51" s="23"/>
      <c r="IQ51" s="23"/>
      <c r="IR51" s="23"/>
      <c r="IS51" s="23"/>
      <c r="IT51" s="23"/>
      <c r="IU51" s="23"/>
      <c r="IV51" s="23"/>
      <c r="IW51" s="23"/>
    </row>
    <row r="52" spans="1:257" ht="43.35" customHeight="1" x14ac:dyDescent="0.35">
      <c r="A52" s="4"/>
      <c r="B52" s="4"/>
      <c r="C52" s="4"/>
      <c r="D52" s="4"/>
      <c r="E52" s="4"/>
      <c r="F52" s="5"/>
      <c r="G52" s="6"/>
      <c r="H52" s="5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4"/>
      <c r="HN52" s="4"/>
      <c r="HO52" s="4"/>
      <c r="HP52" s="4"/>
      <c r="HQ52" s="4"/>
      <c r="HR52" s="4"/>
      <c r="HS52" s="4"/>
      <c r="HT52" s="4"/>
      <c r="HU52" s="4"/>
      <c r="HV52" s="4"/>
      <c r="HW52" s="4"/>
      <c r="HX52" s="4"/>
      <c r="HY52" s="4"/>
      <c r="HZ52" s="4"/>
      <c r="IA52" s="4"/>
      <c r="IB52" s="4"/>
      <c r="IC52" s="4"/>
      <c r="ID52" s="4"/>
      <c r="IE52" s="4"/>
      <c r="IF52" s="4"/>
      <c r="IG52" s="4"/>
      <c r="IH52" s="4"/>
      <c r="II52" s="4"/>
      <c r="IJ52" s="4"/>
      <c r="IK52" s="4"/>
      <c r="IL52" s="4"/>
      <c r="IM52" s="4"/>
      <c r="IN52" s="4"/>
      <c r="IO52" s="4"/>
      <c r="IP52" s="4"/>
      <c r="IQ52" s="4"/>
      <c r="IR52" s="4"/>
      <c r="IS52" s="4"/>
      <c r="IT52" s="4"/>
      <c r="IU52" s="4"/>
      <c r="IV52" s="4"/>
      <c r="IW52" s="4"/>
    </row>
    <row r="53" spans="1:257" x14ac:dyDescent="0.25">
      <c r="B53" s="7"/>
      <c r="C53" s="8"/>
      <c r="D53" s="8"/>
      <c r="E53" s="8"/>
      <c r="F53" s="9"/>
      <c r="G53" s="10"/>
      <c r="H53" s="9"/>
    </row>
  </sheetData>
  <mergeCells count="1">
    <mergeCell ref="D1:H3"/>
  </mergeCells>
  <pageMargins left="0.7" right="0.7" top="0.75" bottom="0.75" header="0.511811023622047" footer="0.511811023622047"/>
  <pageSetup paperSize="9" scale="41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356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cześć 1</vt:lpstr>
      <vt:lpstr>'cześć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Paweł</dc:creator>
  <dc:description/>
  <cp:lastModifiedBy>Katarzyna Królska</cp:lastModifiedBy>
  <cp:revision>54</cp:revision>
  <cp:lastPrinted>2025-03-05T10:57:10Z</cp:lastPrinted>
  <dcterms:created xsi:type="dcterms:W3CDTF">2015-06-05T18:17:20Z</dcterms:created>
  <dcterms:modified xsi:type="dcterms:W3CDTF">2025-03-05T11:13:42Z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