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_xlnm._FilterDatabase" localSheetId="0" hidden="1">Arkusz1!$A$2:$AV$2</definedName>
  </definedNames>
  <calcPr calcId="124519"/>
</workbook>
</file>

<file path=xl/calcChain.xml><?xml version="1.0" encoding="utf-8"?>
<calcChain xmlns="http://schemas.openxmlformats.org/spreadsheetml/2006/main">
  <c r="H22" i="1"/>
  <c r="I22"/>
  <c r="J22" s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3"/>
  <c r="I4"/>
  <c r="J4" s="1"/>
  <c r="I5"/>
  <c r="J5" s="1"/>
  <c r="I6"/>
  <c r="J6" s="1"/>
  <c r="I7"/>
  <c r="J7" s="1"/>
  <c r="I8"/>
  <c r="J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17"/>
  <c r="J17" s="1"/>
  <c r="I18"/>
  <c r="J18" s="1"/>
  <c r="I19"/>
  <c r="J19" s="1"/>
  <c r="I20"/>
  <c r="J20" s="1"/>
  <c r="I21"/>
  <c r="J21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45"/>
  <c r="J45" s="1"/>
  <c r="I46"/>
  <c r="J46" s="1"/>
  <c r="I47"/>
  <c r="J47" s="1"/>
  <c r="I48"/>
  <c r="J48" s="1"/>
  <c r="I49"/>
  <c r="J49" s="1"/>
  <c r="I50"/>
  <c r="J50" s="1"/>
  <c r="I51"/>
  <c r="J51" s="1"/>
  <c r="I52"/>
  <c r="J52" s="1"/>
  <c r="I53"/>
  <c r="J53" s="1"/>
  <c r="I54"/>
  <c r="J54" s="1"/>
  <c r="I55"/>
  <c r="J55" s="1"/>
  <c r="I3"/>
  <c r="J3" s="1"/>
  <c r="I56" l="1"/>
  <c r="J56" s="1"/>
</calcChain>
</file>

<file path=xl/sharedStrings.xml><?xml version="1.0" encoding="utf-8"?>
<sst xmlns="http://schemas.openxmlformats.org/spreadsheetml/2006/main" count="132" uniqueCount="78">
  <si>
    <t>Lp.</t>
  </si>
  <si>
    <t>Nazwa przedmiotu</t>
  </si>
  <si>
    <t>Ilość</t>
  </si>
  <si>
    <t>j.m.</t>
  </si>
  <si>
    <t>cena jednost. netto</t>
  </si>
  <si>
    <t xml:space="preserve">Stawka VAT   </t>
  </si>
  <si>
    <t>cena jednost. brutto</t>
  </si>
  <si>
    <t>wartość netto</t>
  </si>
  <si>
    <t>wartość brutto</t>
  </si>
  <si>
    <t>Dodatkowe informacje - uwagi</t>
  </si>
  <si>
    <t>kpl.</t>
  </si>
  <si>
    <t xml:space="preserve">Klamka z szyldem okrągłym biała </t>
  </si>
  <si>
    <t>szt.</t>
  </si>
  <si>
    <t>Klucz surowy GERDA</t>
  </si>
  <si>
    <t>Klucz surowy LOB</t>
  </si>
  <si>
    <t>Klucz surowy M&amp;D</t>
  </si>
  <si>
    <t>Podpórka meblowa pod półkę ⌀5mm</t>
  </si>
  <si>
    <t>Szyld na wkładkę okrągły biały</t>
  </si>
  <si>
    <t xml:space="preserve">Wkładka  ⌀10  LOB 30X30mm z 5 kluczami  - kolor mosiądz </t>
  </si>
  <si>
    <t xml:space="preserve">Wkładka  ⌀10  LOB 30X40mm z 3 kluczami  - kolor mosiądz </t>
  </si>
  <si>
    <t xml:space="preserve">Wkładka  ⌀10  LOB 40X40mm z 3 kluczami  - kolor mosiądz </t>
  </si>
  <si>
    <t xml:space="preserve">Wkładka do zamka wierzchniego </t>
  </si>
  <si>
    <t>Zamek  ZMB-1</t>
  </si>
  <si>
    <t xml:space="preserve">Zamek 60x50 na wkładkę </t>
  </si>
  <si>
    <t xml:space="preserve">Zamek 72x50 na wkładkę </t>
  </si>
  <si>
    <t xml:space="preserve">Zamek 72x55 na wkładkę </t>
  </si>
  <si>
    <t xml:space="preserve">Zamek 72x60 na wkładkę </t>
  </si>
  <si>
    <t xml:space="preserve">Zamek 90x50 na wkładkę </t>
  </si>
  <si>
    <t>Zamek baskwilowy</t>
  </si>
  <si>
    <t xml:space="preserve">Zamek wierzchni 50/60mm </t>
  </si>
  <si>
    <t>Zamek do szafki ubraniowej metalowej gr.18mm, dł.  20mm</t>
  </si>
  <si>
    <t>sztt.</t>
  </si>
  <si>
    <t xml:space="preserve">Zamek X-850 </t>
  </si>
  <si>
    <t>RAZEM :</t>
  </si>
  <si>
    <t>Klamka biała z szyldem pionowym L72 na wkładkę</t>
  </si>
  <si>
    <t>biała / brązowa</t>
  </si>
  <si>
    <t>Ślizgacz meblowy podwójny z gwożdziem-czarny</t>
  </si>
  <si>
    <t>Ślizgacz do mebli na jeden gwóźdź-okrągły czarny</t>
  </si>
  <si>
    <t>Nóżka meblowa S13 100mm  CHROM regulowana</t>
  </si>
  <si>
    <t>Ramię siłownika drzwiowego z bllokadą np.. GEZE TS4000 lub równoważny</t>
  </si>
  <si>
    <t>Siłownik drzwiowy np.. GEZETS2000 lub równoważny</t>
  </si>
  <si>
    <t>Podpora garażowa  210x14mm biała stoper, wykonana z metalu, malowana proszkowo, zakończona gumą antypoślizgową</t>
  </si>
  <si>
    <t>Ramię siłownika drzwiowego   GEZE TS4000</t>
  </si>
  <si>
    <t xml:space="preserve">Ramię siłownika drzwiowego  GEZE TS2000 </t>
  </si>
  <si>
    <t>Ramię siłownika drzwiowego z bllokadą  GEZE TS2000</t>
  </si>
  <si>
    <t>zamawiający zastrzega sobie możliwość wyboru koloru z dostępnych w ofercie  producenta w chwili zamówienia</t>
  </si>
  <si>
    <t>Klamka do okna pcv kolor biały</t>
  </si>
  <si>
    <t xml:space="preserve">Klamka z kluczem do okna pcv kolor biały </t>
  </si>
  <si>
    <t>kpl</t>
  </si>
  <si>
    <t>Podnośnik fotela biurowego  TILT</t>
  </si>
  <si>
    <t>Siłownik fotela,krzesła podnośnik gazowy 195 NK</t>
  </si>
  <si>
    <t>Podstawa -pięcionóg do fotela,krzyżak</t>
  </si>
  <si>
    <t xml:space="preserve">Kółka gumowane do foteli biurowych </t>
  </si>
  <si>
    <t>Szafka na klucz ewakuacyjny (metalowa)</t>
  </si>
  <si>
    <t xml:space="preserve">Półka pod blat wysuwana  z do klawiatury z pojemnikiem na przybory </t>
  </si>
  <si>
    <t xml:space="preserve">kolor szary/ czarny wybór koloru podczas zamówienia </t>
  </si>
  <si>
    <t>Prowadnice rolkowe meblowe L/P białe dł.35cm</t>
  </si>
  <si>
    <t>Prowadnice rolkowe meblowe L/P białe dł.40cm</t>
  </si>
  <si>
    <t>Zamek wpuszczany bębenkowy zapadkowo-zasuwkowy np.. Z9235B-2K1-20-00 lub równoważny o takich samych parametrach</t>
  </si>
  <si>
    <t>dwie zawieszki, kolor chrom/satyna, materiał: metal</t>
  </si>
  <si>
    <t xml:space="preserve">Wieszak ścienny duży </t>
  </si>
  <si>
    <t>Wieszak ścienny mały</t>
  </si>
  <si>
    <t>Zasuwka meblowa prosta z zaczepem</t>
  </si>
  <si>
    <t>Drążek ubraniowy dł 100 cm do szafy</t>
  </si>
  <si>
    <t>kolor chrom</t>
  </si>
  <si>
    <t>Przepust kablowy</t>
  </si>
  <si>
    <t>Nazwa handlowa / Producent</t>
  </si>
  <si>
    <t>Apteczka bez wyposażenia  do powieszenia na ścianie wysokość 300mm +/-30mm, szerokość 200mm +/-30mm, głąbokość 70mm +/-30mm</t>
  </si>
  <si>
    <t>Frez  tarczowo-piłkowy   HSS-E wym.80,0 x 16,0 x 5,00/110</t>
  </si>
  <si>
    <r>
      <t xml:space="preserve">Noga do stołu biurka -chrom  </t>
    </r>
    <r>
      <rPr>
        <sz val="11"/>
        <color indexed="8"/>
        <rFont val="Symbol"/>
        <family val="1"/>
        <charset val="2"/>
      </rPr>
      <t>Æ</t>
    </r>
    <r>
      <rPr>
        <sz val="11"/>
        <color indexed="8"/>
        <rFont val="Arial Narrow"/>
        <family val="2"/>
        <charset val="238"/>
      </rPr>
      <t xml:space="preserve"> 60  z regulacją 73cm+ok.30mm</t>
    </r>
  </si>
  <si>
    <r>
      <t xml:space="preserve">Odbojnik samoprzylepny do ścian-drzwi   biały </t>
    </r>
    <r>
      <rPr>
        <sz val="11"/>
        <color indexed="8"/>
        <rFont val="Symbol"/>
        <family val="1"/>
        <charset val="2"/>
      </rPr>
      <t>Æ</t>
    </r>
    <r>
      <rPr>
        <sz val="11"/>
        <color indexed="8"/>
        <rFont val="Arial Narrow"/>
        <family val="2"/>
        <charset val="238"/>
      </rPr>
      <t xml:space="preserve">60mm </t>
    </r>
    <r>
      <rPr>
        <sz val="11"/>
        <color indexed="8"/>
        <rFont val="Czcionka tekstu podstawowego"/>
        <charset val="238"/>
      </rPr>
      <t xml:space="preserve"> </t>
    </r>
    <r>
      <rPr>
        <sz val="11"/>
        <color indexed="8"/>
        <rFont val="Arial Narrow"/>
        <family val="2"/>
        <charset val="238"/>
      </rPr>
      <t xml:space="preserve">   </t>
    </r>
  </si>
  <si>
    <t xml:space="preserve">grubość blachy min. 1mm,  kolor czerwony,drzwi     z okienkiem „zbij szybkę”,
zamykana na klucz
</t>
  </si>
  <si>
    <r>
      <t xml:space="preserve">Zawias meblowy puszkowy prosty </t>
    </r>
    <r>
      <rPr>
        <sz val="11"/>
        <color indexed="8"/>
        <rFont val="Symbol"/>
        <family val="1"/>
        <charset val="2"/>
      </rPr>
      <t>Æ</t>
    </r>
    <r>
      <rPr>
        <sz val="11"/>
        <color indexed="8"/>
        <rFont val="Arial Narrow"/>
        <family val="2"/>
        <charset val="238"/>
      </rPr>
      <t>35</t>
    </r>
  </si>
  <si>
    <t>Skrzynka do kluczy metalowa, wisząca zamykana jasna na 50 kluczy</t>
  </si>
  <si>
    <t>Prowadnica kulkowa pod klawiaturę L350 mm L+P</t>
  </si>
  <si>
    <t>wykonana ze stali, przeznaczona do mocowania pod blatem biurka, płynny mechanizm wysuwu, wysuw: 224 mm</t>
  </si>
  <si>
    <t>wybór długości i grubości metalowego trzpienia podczas zamówienia</t>
  </si>
  <si>
    <t>FORMULARZ CENOWY</t>
  </si>
</sst>
</file>

<file path=xl/styles.xml><?xml version="1.0" encoding="utf-8"?>
<styleSheet xmlns="http://schemas.openxmlformats.org/spreadsheetml/2006/main">
  <numFmts count="2">
    <numFmt numFmtId="164" formatCode="#,##0.00\ [$zł-415]"/>
    <numFmt numFmtId="165" formatCode="#,##0.00\ &quot;zł&quot;"/>
  </numFmts>
  <fonts count="13">
    <font>
      <sz val="11"/>
      <color theme="1"/>
      <name val="Calibri"/>
      <family val="2"/>
      <scheme val="minor"/>
    </font>
    <font>
      <b/>
      <sz val="11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b/>
      <sz val="8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1"/>
      <color indexed="8"/>
      <name val="Symbol"/>
      <family val="1"/>
      <charset val="2"/>
    </font>
    <font>
      <sz val="11"/>
      <color indexed="8"/>
      <name val="Czcionka tekstu podstawowego"/>
      <charset val="238"/>
    </font>
    <font>
      <sz val="8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9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4" fillId="0" borderId="1" xfId="0" applyFont="1" applyFill="1" applyBorder="1" applyAlignment="1">
      <alignment vertical="center" wrapText="1"/>
    </xf>
    <xf numFmtId="0" fontId="2" fillId="0" borderId="0" xfId="0" applyFont="1" applyFill="1"/>
    <xf numFmtId="164" fontId="5" fillId="0" borderId="1" xfId="0" applyNumberFormat="1" applyFont="1" applyBorder="1" applyAlignment="1">
      <alignment vertical="center" wrapText="1"/>
    </xf>
    <xf numFmtId="164" fontId="5" fillId="0" borderId="1" xfId="0" applyNumberFormat="1" applyFont="1" applyFill="1" applyBorder="1" applyAlignment="1">
      <alignment vertical="center" wrapText="1"/>
    </xf>
    <xf numFmtId="0" fontId="2" fillId="0" borderId="1" xfId="0" applyFont="1" applyBorder="1"/>
    <xf numFmtId="0" fontId="4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/>
    <xf numFmtId="0" fontId="8" fillId="0" borderId="2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left" vertical="center" wrapText="1"/>
    </xf>
    <xf numFmtId="164" fontId="5" fillId="0" borderId="3" xfId="0" applyNumberFormat="1" applyFont="1" applyFill="1" applyBorder="1" applyAlignment="1">
      <alignment vertical="center" wrapText="1"/>
    </xf>
    <xf numFmtId="2" fontId="5" fillId="0" borderId="3" xfId="0" applyNumberFormat="1" applyFont="1" applyFill="1" applyBorder="1" applyAlignment="1">
      <alignment horizontal="left" vertical="center" wrapText="1"/>
    </xf>
    <xf numFmtId="164" fontId="6" fillId="0" borderId="1" xfId="0" applyNumberFormat="1" applyFont="1" applyBorder="1" applyAlignment="1">
      <alignment vertical="center" wrapText="1"/>
    </xf>
    <xf numFmtId="0" fontId="11" fillId="0" borderId="0" xfId="0" applyFont="1"/>
    <xf numFmtId="2" fontId="5" fillId="0" borderId="2" xfId="0" applyNumberFormat="1" applyFont="1" applyFill="1" applyBorder="1" applyAlignment="1">
      <alignment horizontal="left" vertical="center" wrapText="1"/>
    </xf>
    <xf numFmtId="165" fontId="6" fillId="2" borderId="1" xfId="0" applyNumberFormat="1" applyFont="1" applyFill="1" applyBorder="1" applyAlignment="1">
      <alignment vertical="center" wrapText="1"/>
    </xf>
    <xf numFmtId="165" fontId="4" fillId="0" borderId="1" xfId="0" applyNumberFormat="1" applyFont="1" applyBorder="1" applyAlignment="1">
      <alignment vertical="center" wrapText="1"/>
    </xf>
    <xf numFmtId="165" fontId="4" fillId="0" borderId="1" xfId="0" applyNumberFormat="1" applyFont="1" applyFill="1" applyBorder="1" applyAlignment="1">
      <alignment vertical="center"/>
    </xf>
    <xf numFmtId="165" fontId="4" fillId="0" borderId="1" xfId="0" applyNumberFormat="1" applyFont="1" applyFill="1" applyBorder="1" applyAlignment="1">
      <alignment vertical="center" wrapText="1"/>
    </xf>
    <xf numFmtId="165" fontId="4" fillId="0" borderId="4" xfId="0" applyNumberFormat="1" applyFont="1" applyBorder="1" applyAlignment="1">
      <alignment vertical="center" wrapText="1"/>
    </xf>
    <xf numFmtId="165" fontId="4" fillId="0" borderId="4" xfId="0" applyNumberFormat="1" applyFont="1" applyFill="1" applyBorder="1" applyAlignment="1">
      <alignment vertical="center" wrapText="1"/>
    </xf>
    <xf numFmtId="165" fontId="4" fillId="0" borderId="4" xfId="0" applyNumberFormat="1" applyFont="1" applyFill="1" applyBorder="1" applyAlignment="1">
      <alignment vertical="center"/>
    </xf>
    <xf numFmtId="165" fontId="3" fillId="0" borderId="1" xfId="0" applyNumberFormat="1" applyFont="1" applyBorder="1" applyAlignment="1">
      <alignment vertical="center" wrapText="1"/>
    </xf>
    <xf numFmtId="165" fontId="2" fillId="0" borderId="0" xfId="0" applyNumberFormat="1" applyFont="1" applyAlignment="1"/>
    <xf numFmtId="0" fontId="12" fillId="0" borderId="0" xfId="0" applyFont="1"/>
    <xf numFmtId="0" fontId="2" fillId="0" borderId="1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9"/>
  <sheetViews>
    <sheetView tabSelected="1" view="pageLayout" topLeftCell="A52" workbookViewId="0">
      <selection activeCell="J58" sqref="J58"/>
    </sheetView>
  </sheetViews>
  <sheetFormatPr defaultRowHeight="16.5"/>
  <cols>
    <col min="1" max="1" width="3.85546875" style="2" customWidth="1"/>
    <col min="2" max="2" width="26.7109375" style="2" customWidth="1"/>
    <col min="3" max="3" width="12.140625" style="2" customWidth="1"/>
    <col min="4" max="4" width="9.140625" style="2" customWidth="1"/>
    <col min="5" max="5" width="16.28515625" style="2" customWidth="1"/>
    <col min="6" max="6" width="10.85546875" style="54" customWidth="1"/>
    <col min="7" max="7" width="7.42578125" style="2" customWidth="1"/>
    <col min="8" max="8" width="10.85546875" style="2" customWidth="1"/>
    <col min="9" max="9" width="12.140625" style="2" customWidth="1"/>
    <col min="10" max="10" width="12.5703125" style="2" customWidth="1"/>
    <col min="11" max="11" width="14.7109375" style="44" customWidth="1"/>
    <col min="12" max="16384" width="9.140625" style="2"/>
  </cols>
  <sheetData>
    <row r="1" spans="1:48">
      <c r="A1" s="57" t="s">
        <v>77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48" s="32" customFormat="1" ht="25.5">
      <c r="A2" s="31" t="s">
        <v>0</v>
      </c>
      <c r="B2" s="31" t="s">
        <v>1</v>
      </c>
      <c r="C2" s="31" t="s">
        <v>2</v>
      </c>
      <c r="D2" s="31" t="s">
        <v>3</v>
      </c>
      <c r="E2" s="31" t="s">
        <v>66</v>
      </c>
      <c r="F2" s="46" t="s">
        <v>4</v>
      </c>
      <c r="G2" s="31" t="s">
        <v>5</v>
      </c>
      <c r="H2" s="31" t="s">
        <v>6</v>
      </c>
      <c r="I2" s="31" t="s">
        <v>7</v>
      </c>
      <c r="J2" s="31" t="s">
        <v>8</v>
      </c>
      <c r="K2" s="31" t="s">
        <v>9</v>
      </c>
    </row>
    <row r="3" spans="1:48" ht="78.75" customHeight="1">
      <c r="A3" s="3">
        <v>1</v>
      </c>
      <c r="B3" s="4" t="s">
        <v>67</v>
      </c>
      <c r="C3" s="3">
        <v>5</v>
      </c>
      <c r="D3" s="3" t="s">
        <v>12</v>
      </c>
      <c r="E3" s="3"/>
      <c r="F3" s="47"/>
      <c r="G3" s="6">
        <v>0.23</v>
      </c>
      <c r="H3" s="7">
        <f>F3*0.23+F3</f>
        <v>0</v>
      </c>
      <c r="I3" s="5">
        <f>C3*F3</f>
        <v>0</v>
      </c>
      <c r="J3" s="5">
        <f>I3*0.23+I3</f>
        <v>0</v>
      </c>
      <c r="K3" s="18"/>
    </row>
    <row r="4" spans="1:48" ht="33.75" customHeight="1">
      <c r="A4" s="3">
        <v>2</v>
      </c>
      <c r="B4" s="33" t="s">
        <v>63</v>
      </c>
      <c r="C4" s="34">
        <v>5</v>
      </c>
      <c r="D4" s="34" t="s">
        <v>12</v>
      </c>
      <c r="E4" s="34"/>
      <c r="F4" s="48"/>
      <c r="G4" s="6">
        <v>0.23</v>
      </c>
      <c r="H4" s="7">
        <f t="shared" ref="H4:H55" si="0">F4*0.23+F4</f>
        <v>0</v>
      </c>
      <c r="I4" s="5">
        <f t="shared" ref="I4:I55" si="1">C4*F4</f>
        <v>0</v>
      </c>
      <c r="J4" s="5">
        <f t="shared" ref="J4:J56" si="2">I4*0.23+I4</f>
        <v>0</v>
      </c>
      <c r="K4" s="40" t="s">
        <v>64</v>
      </c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</row>
    <row r="5" spans="1:48" ht="35.25" customHeight="1">
      <c r="A5" s="3">
        <v>3</v>
      </c>
      <c r="B5" s="16" t="s">
        <v>68</v>
      </c>
      <c r="C5" s="14">
        <v>1</v>
      </c>
      <c r="D5" s="14" t="s">
        <v>12</v>
      </c>
      <c r="E5" s="14"/>
      <c r="F5" s="49"/>
      <c r="G5" s="6">
        <v>0.23</v>
      </c>
      <c r="H5" s="7">
        <f t="shared" si="0"/>
        <v>0</v>
      </c>
      <c r="I5" s="5">
        <f t="shared" si="1"/>
        <v>0</v>
      </c>
      <c r="J5" s="5">
        <f t="shared" si="2"/>
        <v>0</v>
      </c>
      <c r="K5" s="19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</row>
    <row r="6" spans="1:48" ht="38.25" customHeight="1">
      <c r="A6" s="3">
        <v>4</v>
      </c>
      <c r="B6" s="4" t="s">
        <v>34</v>
      </c>
      <c r="C6" s="3">
        <v>20</v>
      </c>
      <c r="D6" s="3" t="s">
        <v>10</v>
      </c>
      <c r="E6" s="3"/>
      <c r="F6" s="47"/>
      <c r="G6" s="6">
        <v>0.23</v>
      </c>
      <c r="H6" s="7">
        <f t="shared" si="0"/>
        <v>0</v>
      </c>
      <c r="I6" s="5">
        <f t="shared" si="1"/>
        <v>0</v>
      </c>
      <c r="J6" s="5">
        <f t="shared" si="2"/>
        <v>0</v>
      </c>
      <c r="K6" s="18"/>
    </row>
    <row r="7" spans="1:48" ht="30" customHeight="1">
      <c r="A7" s="3">
        <v>5</v>
      </c>
      <c r="B7" s="16" t="s">
        <v>46</v>
      </c>
      <c r="C7" s="14">
        <v>80</v>
      </c>
      <c r="D7" s="14" t="s">
        <v>12</v>
      </c>
      <c r="E7" s="3"/>
      <c r="F7" s="49"/>
      <c r="G7" s="6">
        <v>0.23</v>
      </c>
      <c r="H7" s="7">
        <f t="shared" si="0"/>
        <v>0</v>
      </c>
      <c r="I7" s="5">
        <f t="shared" si="1"/>
        <v>0</v>
      </c>
      <c r="J7" s="5">
        <f t="shared" si="2"/>
        <v>0</v>
      </c>
      <c r="K7" s="19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</row>
    <row r="8" spans="1:48" ht="33">
      <c r="A8" s="3">
        <v>6</v>
      </c>
      <c r="B8" s="22" t="s">
        <v>47</v>
      </c>
      <c r="C8" s="14">
        <v>40</v>
      </c>
      <c r="D8" s="14" t="s">
        <v>12</v>
      </c>
      <c r="E8" s="3"/>
      <c r="F8" s="49"/>
      <c r="G8" s="6">
        <v>0.23</v>
      </c>
      <c r="H8" s="7">
        <f t="shared" si="0"/>
        <v>0</v>
      </c>
      <c r="I8" s="5">
        <f t="shared" si="1"/>
        <v>0</v>
      </c>
      <c r="J8" s="5">
        <f t="shared" si="2"/>
        <v>0</v>
      </c>
      <c r="K8" s="19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</row>
    <row r="9" spans="1:48" ht="33">
      <c r="A9" s="3">
        <v>7</v>
      </c>
      <c r="B9" s="4" t="s">
        <v>11</v>
      </c>
      <c r="C9" s="3">
        <v>30</v>
      </c>
      <c r="D9" s="3" t="s">
        <v>12</v>
      </c>
      <c r="E9" s="3"/>
      <c r="F9" s="47"/>
      <c r="G9" s="6">
        <v>0.23</v>
      </c>
      <c r="H9" s="7">
        <f t="shared" si="0"/>
        <v>0</v>
      </c>
      <c r="I9" s="5">
        <f t="shared" si="1"/>
        <v>0</v>
      </c>
      <c r="J9" s="5">
        <f t="shared" si="2"/>
        <v>0</v>
      </c>
      <c r="K9" s="18"/>
    </row>
    <row r="10" spans="1:48" ht="27" customHeight="1">
      <c r="A10" s="3">
        <v>8</v>
      </c>
      <c r="B10" s="8" t="s">
        <v>13</v>
      </c>
      <c r="C10" s="3">
        <v>500</v>
      </c>
      <c r="D10" s="3" t="s">
        <v>12</v>
      </c>
      <c r="E10" s="3"/>
      <c r="F10" s="47"/>
      <c r="G10" s="6">
        <v>0.23</v>
      </c>
      <c r="H10" s="7">
        <f t="shared" si="0"/>
        <v>0</v>
      </c>
      <c r="I10" s="5">
        <f t="shared" si="1"/>
        <v>0</v>
      </c>
      <c r="J10" s="5">
        <f t="shared" si="2"/>
        <v>0</v>
      </c>
      <c r="K10" s="18"/>
    </row>
    <row r="11" spans="1:48" ht="27" customHeight="1">
      <c r="A11" s="3">
        <v>9</v>
      </c>
      <c r="B11" s="8" t="s">
        <v>14</v>
      </c>
      <c r="C11" s="3">
        <v>1000</v>
      </c>
      <c r="D11" s="3" t="s">
        <v>12</v>
      </c>
      <c r="E11" s="3"/>
      <c r="F11" s="47"/>
      <c r="G11" s="6">
        <v>0.23</v>
      </c>
      <c r="H11" s="7">
        <f t="shared" si="0"/>
        <v>0</v>
      </c>
      <c r="I11" s="5">
        <f t="shared" si="1"/>
        <v>0</v>
      </c>
      <c r="J11" s="5">
        <f t="shared" si="2"/>
        <v>0</v>
      </c>
      <c r="K11" s="18"/>
    </row>
    <row r="12" spans="1:48" ht="27" customHeight="1">
      <c r="A12" s="3">
        <v>10</v>
      </c>
      <c r="B12" s="4" t="s">
        <v>15</v>
      </c>
      <c r="C12" s="3">
        <v>200</v>
      </c>
      <c r="D12" s="3" t="s">
        <v>12</v>
      </c>
      <c r="E12" s="3"/>
      <c r="F12" s="47"/>
      <c r="G12" s="6">
        <v>0.23</v>
      </c>
      <c r="H12" s="7">
        <f t="shared" si="0"/>
        <v>0</v>
      </c>
      <c r="I12" s="5">
        <f t="shared" si="1"/>
        <v>0</v>
      </c>
      <c r="J12" s="5">
        <f t="shared" si="2"/>
        <v>0</v>
      </c>
      <c r="K12" s="18"/>
    </row>
    <row r="13" spans="1:48" ht="51">
      <c r="A13" s="3">
        <v>11</v>
      </c>
      <c r="B13" s="33" t="s">
        <v>52</v>
      </c>
      <c r="C13" s="34">
        <v>60</v>
      </c>
      <c r="D13" s="34" t="s">
        <v>12</v>
      </c>
      <c r="E13" s="34"/>
      <c r="F13" s="48"/>
      <c r="G13" s="6">
        <v>0.23</v>
      </c>
      <c r="H13" s="7">
        <f t="shared" si="0"/>
        <v>0</v>
      </c>
      <c r="I13" s="5">
        <f t="shared" si="1"/>
        <v>0</v>
      </c>
      <c r="J13" s="5">
        <f t="shared" si="2"/>
        <v>0</v>
      </c>
      <c r="K13" s="40" t="s">
        <v>76</v>
      </c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</row>
    <row r="14" spans="1:48" ht="33">
      <c r="A14" s="3">
        <v>12</v>
      </c>
      <c r="B14" s="33" t="s">
        <v>69</v>
      </c>
      <c r="C14" s="34">
        <v>30</v>
      </c>
      <c r="D14" s="34" t="s">
        <v>12</v>
      </c>
      <c r="E14" s="34"/>
      <c r="F14" s="48"/>
      <c r="G14" s="6">
        <v>0.23</v>
      </c>
      <c r="H14" s="7">
        <f t="shared" si="0"/>
        <v>0</v>
      </c>
      <c r="I14" s="5">
        <f t="shared" si="1"/>
        <v>0</v>
      </c>
      <c r="J14" s="5">
        <f t="shared" si="2"/>
        <v>0</v>
      </c>
      <c r="K14" s="40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</row>
    <row r="15" spans="1:48" ht="33">
      <c r="A15" s="3">
        <v>13</v>
      </c>
      <c r="B15" s="33" t="s">
        <v>38</v>
      </c>
      <c r="C15" s="34">
        <v>20</v>
      </c>
      <c r="D15" s="34" t="s">
        <v>12</v>
      </c>
      <c r="E15" s="34"/>
      <c r="F15" s="48"/>
      <c r="G15" s="6">
        <v>0.23</v>
      </c>
      <c r="H15" s="7">
        <f t="shared" si="0"/>
        <v>0</v>
      </c>
      <c r="I15" s="5">
        <f t="shared" si="1"/>
        <v>0</v>
      </c>
      <c r="J15" s="5">
        <f t="shared" si="2"/>
        <v>0</v>
      </c>
      <c r="K15" s="40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</row>
    <row r="16" spans="1:48" ht="33">
      <c r="A16" s="3">
        <v>14</v>
      </c>
      <c r="B16" s="33" t="s">
        <v>70</v>
      </c>
      <c r="C16" s="34">
        <v>20</v>
      </c>
      <c r="D16" s="34" t="s">
        <v>12</v>
      </c>
      <c r="E16" s="34"/>
      <c r="F16" s="48"/>
      <c r="G16" s="6">
        <v>0.23</v>
      </c>
      <c r="H16" s="7">
        <f t="shared" si="0"/>
        <v>0</v>
      </c>
      <c r="I16" s="5">
        <f t="shared" si="1"/>
        <v>0</v>
      </c>
      <c r="J16" s="5">
        <f t="shared" si="2"/>
        <v>0</v>
      </c>
      <c r="K16" s="40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</row>
    <row r="17" spans="1:48" ht="33">
      <c r="A17" s="3">
        <v>15</v>
      </c>
      <c r="B17" s="33" t="s">
        <v>49</v>
      </c>
      <c r="C17" s="34">
        <v>30</v>
      </c>
      <c r="D17" s="34" t="s">
        <v>12</v>
      </c>
      <c r="E17" s="34"/>
      <c r="F17" s="48"/>
      <c r="G17" s="6">
        <v>0.23</v>
      </c>
      <c r="H17" s="7">
        <f t="shared" si="0"/>
        <v>0</v>
      </c>
      <c r="I17" s="5">
        <f t="shared" si="1"/>
        <v>0</v>
      </c>
      <c r="J17" s="5">
        <f t="shared" si="2"/>
        <v>0</v>
      </c>
      <c r="K17" s="40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</row>
    <row r="18" spans="1:48" ht="82.5">
      <c r="A18" s="3">
        <v>16</v>
      </c>
      <c r="B18" s="33" t="s">
        <v>41</v>
      </c>
      <c r="C18" s="34">
        <v>10</v>
      </c>
      <c r="D18" s="34" t="s">
        <v>12</v>
      </c>
      <c r="E18" s="34"/>
      <c r="F18" s="48"/>
      <c r="G18" s="6">
        <v>0.23</v>
      </c>
      <c r="H18" s="7">
        <f t="shared" si="0"/>
        <v>0</v>
      </c>
      <c r="I18" s="5">
        <f t="shared" si="1"/>
        <v>0</v>
      </c>
      <c r="J18" s="5">
        <f t="shared" si="2"/>
        <v>0</v>
      </c>
      <c r="K18" s="40" t="s">
        <v>35</v>
      </c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</row>
    <row r="19" spans="1:48" ht="33">
      <c r="A19" s="3">
        <v>17</v>
      </c>
      <c r="B19" s="4" t="s">
        <v>16</v>
      </c>
      <c r="C19" s="3">
        <v>300</v>
      </c>
      <c r="D19" s="3" t="s">
        <v>12</v>
      </c>
      <c r="E19" s="3"/>
      <c r="F19" s="47"/>
      <c r="G19" s="6">
        <v>0.23</v>
      </c>
      <c r="H19" s="7">
        <f t="shared" si="0"/>
        <v>0</v>
      </c>
      <c r="I19" s="5">
        <f t="shared" si="1"/>
        <v>0</v>
      </c>
      <c r="J19" s="5">
        <f t="shared" si="2"/>
        <v>0</v>
      </c>
      <c r="K19" s="18"/>
    </row>
    <row r="20" spans="1:48" ht="33">
      <c r="A20" s="3">
        <v>18</v>
      </c>
      <c r="B20" s="33" t="s">
        <v>51</v>
      </c>
      <c r="C20" s="34">
        <v>30</v>
      </c>
      <c r="D20" s="34" t="s">
        <v>12</v>
      </c>
      <c r="E20" s="34"/>
      <c r="F20" s="48"/>
      <c r="G20" s="6">
        <v>0.23</v>
      </c>
      <c r="H20" s="7">
        <f t="shared" si="0"/>
        <v>0</v>
      </c>
      <c r="I20" s="5">
        <f t="shared" si="1"/>
        <v>0</v>
      </c>
      <c r="J20" s="5">
        <f t="shared" si="2"/>
        <v>0</v>
      </c>
      <c r="K20" s="40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</row>
    <row r="21" spans="1:48" ht="49.5">
      <c r="A21" s="3">
        <v>19</v>
      </c>
      <c r="B21" s="33" t="s">
        <v>54</v>
      </c>
      <c r="C21" s="34">
        <v>30</v>
      </c>
      <c r="D21" s="34" t="s">
        <v>12</v>
      </c>
      <c r="E21" s="34"/>
      <c r="F21" s="48"/>
      <c r="G21" s="6">
        <v>0.23</v>
      </c>
      <c r="H21" s="7">
        <f t="shared" si="0"/>
        <v>0</v>
      </c>
      <c r="I21" s="5">
        <f t="shared" si="1"/>
        <v>0</v>
      </c>
      <c r="J21" s="5">
        <f t="shared" si="2"/>
        <v>0</v>
      </c>
      <c r="K21" s="40" t="s">
        <v>55</v>
      </c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</row>
    <row r="22" spans="1:48" ht="76.5">
      <c r="A22" s="3">
        <v>20</v>
      </c>
      <c r="B22" s="56" t="s">
        <v>74</v>
      </c>
      <c r="C22" s="34">
        <v>20</v>
      </c>
      <c r="D22" s="34" t="s">
        <v>48</v>
      </c>
      <c r="E22" s="34"/>
      <c r="F22" s="48"/>
      <c r="G22" s="6">
        <v>0.23</v>
      </c>
      <c r="H22" s="7">
        <f t="shared" si="0"/>
        <v>0</v>
      </c>
      <c r="I22" s="5">
        <f t="shared" si="1"/>
        <v>0</v>
      </c>
      <c r="J22" s="5">
        <f t="shared" si="2"/>
        <v>0</v>
      </c>
      <c r="K22" s="40" t="s">
        <v>75</v>
      </c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</row>
    <row r="23" spans="1:48" ht="33">
      <c r="A23" s="3">
        <v>21</v>
      </c>
      <c r="B23" s="33" t="s">
        <v>56</v>
      </c>
      <c r="C23" s="34">
        <v>20</v>
      </c>
      <c r="D23" s="34" t="s">
        <v>48</v>
      </c>
      <c r="E23" s="34"/>
      <c r="F23" s="48"/>
      <c r="G23" s="6">
        <v>0.23</v>
      </c>
      <c r="H23" s="7">
        <f t="shared" si="0"/>
        <v>0</v>
      </c>
      <c r="I23" s="5">
        <f t="shared" si="1"/>
        <v>0</v>
      </c>
      <c r="J23" s="5">
        <f t="shared" si="2"/>
        <v>0</v>
      </c>
      <c r="K23" s="40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</row>
    <row r="24" spans="1:48" ht="33">
      <c r="A24" s="3">
        <v>22</v>
      </c>
      <c r="B24" s="33" t="s">
        <v>57</v>
      </c>
      <c r="C24" s="34">
        <v>20</v>
      </c>
      <c r="D24" s="34" t="s">
        <v>48</v>
      </c>
      <c r="E24" s="34"/>
      <c r="F24" s="48"/>
      <c r="G24" s="6">
        <v>0.23</v>
      </c>
      <c r="H24" s="7">
        <f t="shared" si="0"/>
        <v>0</v>
      </c>
      <c r="I24" s="5">
        <f t="shared" si="1"/>
        <v>0</v>
      </c>
      <c r="J24" s="5">
        <f t="shared" si="2"/>
        <v>0</v>
      </c>
      <c r="K24" s="40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</row>
    <row r="25" spans="1:48" ht="76.5">
      <c r="A25" s="3">
        <v>23</v>
      </c>
      <c r="B25" s="16" t="s">
        <v>42</v>
      </c>
      <c r="C25" s="14">
        <v>6</v>
      </c>
      <c r="D25" s="14" t="s">
        <v>12</v>
      </c>
      <c r="E25" s="14"/>
      <c r="F25" s="49"/>
      <c r="G25" s="6">
        <v>0.23</v>
      </c>
      <c r="H25" s="7">
        <f t="shared" si="0"/>
        <v>0</v>
      </c>
      <c r="I25" s="5">
        <f t="shared" si="1"/>
        <v>0</v>
      </c>
      <c r="J25" s="5">
        <f t="shared" si="2"/>
        <v>0</v>
      </c>
      <c r="K25" s="19" t="s">
        <v>45</v>
      </c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</row>
    <row r="26" spans="1:48" ht="76.5">
      <c r="A26" s="3">
        <v>24</v>
      </c>
      <c r="B26" s="16" t="s">
        <v>43</v>
      </c>
      <c r="C26" s="14">
        <v>2</v>
      </c>
      <c r="D26" s="14" t="s">
        <v>12</v>
      </c>
      <c r="E26" s="14"/>
      <c r="F26" s="49"/>
      <c r="G26" s="6">
        <v>0.23</v>
      </c>
      <c r="H26" s="7">
        <f t="shared" si="0"/>
        <v>0</v>
      </c>
      <c r="I26" s="5">
        <f t="shared" si="1"/>
        <v>0</v>
      </c>
      <c r="J26" s="5">
        <f t="shared" si="2"/>
        <v>0</v>
      </c>
      <c r="K26" s="19" t="s">
        <v>45</v>
      </c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</row>
    <row r="27" spans="1:48" ht="76.5">
      <c r="A27" s="3">
        <v>25</v>
      </c>
      <c r="B27" s="16" t="s">
        <v>44</v>
      </c>
      <c r="C27" s="14">
        <v>6</v>
      </c>
      <c r="D27" s="14" t="s">
        <v>12</v>
      </c>
      <c r="E27" s="14"/>
      <c r="F27" s="49"/>
      <c r="G27" s="6">
        <v>0.23</v>
      </c>
      <c r="H27" s="7">
        <f t="shared" si="0"/>
        <v>0</v>
      </c>
      <c r="I27" s="5">
        <f t="shared" si="1"/>
        <v>0</v>
      </c>
      <c r="J27" s="5">
        <f t="shared" si="2"/>
        <v>0</v>
      </c>
      <c r="K27" s="19" t="s">
        <v>45</v>
      </c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</row>
    <row r="28" spans="1:48" ht="76.5">
      <c r="A28" s="3">
        <v>26</v>
      </c>
      <c r="B28" s="16" t="s">
        <v>39</v>
      </c>
      <c r="C28" s="14">
        <v>2</v>
      </c>
      <c r="D28" s="14" t="s">
        <v>12</v>
      </c>
      <c r="E28" s="14"/>
      <c r="F28" s="49"/>
      <c r="G28" s="6">
        <v>0.23</v>
      </c>
      <c r="H28" s="7">
        <f t="shared" si="0"/>
        <v>0</v>
      </c>
      <c r="I28" s="5">
        <f t="shared" si="1"/>
        <v>0</v>
      </c>
      <c r="J28" s="5">
        <f t="shared" si="2"/>
        <v>0</v>
      </c>
      <c r="K28" s="19" t="s">
        <v>45</v>
      </c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</row>
    <row r="29" spans="1:48" s="15" customFormat="1" ht="76.5">
      <c r="A29" s="3">
        <v>27</v>
      </c>
      <c r="B29" s="21" t="s">
        <v>40</v>
      </c>
      <c r="C29" s="14">
        <v>4</v>
      </c>
      <c r="D29" s="14" t="s">
        <v>12</v>
      </c>
      <c r="E29" s="14"/>
      <c r="F29" s="49"/>
      <c r="G29" s="6">
        <v>0.23</v>
      </c>
      <c r="H29" s="7">
        <f t="shared" si="0"/>
        <v>0</v>
      </c>
      <c r="I29" s="5">
        <f t="shared" si="1"/>
        <v>0</v>
      </c>
      <c r="J29" s="5">
        <f t="shared" si="2"/>
        <v>0</v>
      </c>
      <c r="K29" s="19" t="s">
        <v>45</v>
      </c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</row>
    <row r="30" spans="1:48" s="17" customFormat="1" ht="33">
      <c r="A30" s="3">
        <v>28</v>
      </c>
      <c r="B30" s="33" t="s">
        <v>50</v>
      </c>
      <c r="C30" s="34">
        <v>30</v>
      </c>
      <c r="D30" s="34" t="s">
        <v>12</v>
      </c>
      <c r="E30" s="34"/>
      <c r="F30" s="48"/>
      <c r="G30" s="6">
        <v>0.23</v>
      </c>
      <c r="H30" s="7">
        <f t="shared" si="0"/>
        <v>0</v>
      </c>
      <c r="I30" s="5">
        <f t="shared" si="1"/>
        <v>0</v>
      </c>
      <c r="J30" s="5">
        <f t="shared" si="2"/>
        <v>0</v>
      </c>
      <c r="K30" s="40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</row>
    <row r="31" spans="1:48" s="17" customFormat="1" ht="49.5">
      <c r="A31" s="3">
        <v>29</v>
      </c>
      <c r="B31" s="4" t="s">
        <v>73</v>
      </c>
      <c r="C31" s="3">
        <v>5</v>
      </c>
      <c r="D31" s="3" t="s">
        <v>12</v>
      </c>
      <c r="E31" s="3"/>
      <c r="F31" s="47"/>
      <c r="G31" s="6">
        <v>0.23</v>
      </c>
      <c r="H31" s="7">
        <f t="shared" si="0"/>
        <v>0</v>
      </c>
      <c r="I31" s="5">
        <f t="shared" si="1"/>
        <v>0</v>
      </c>
      <c r="J31" s="5">
        <f t="shared" si="2"/>
        <v>0</v>
      </c>
      <c r="K31" s="18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</row>
    <row r="32" spans="1:48" s="17" customFormat="1" ht="102">
      <c r="A32" s="3">
        <v>30</v>
      </c>
      <c r="B32" s="4" t="s">
        <v>53</v>
      </c>
      <c r="C32" s="3">
        <v>2</v>
      </c>
      <c r="D32" s="3" t="s">
        <v>12</v>
      </c>
      <c r="E32" s="3"/>
      <c r="F32" s="47"/>
      <c r="G32" s="6">
        <v>0.23</v>
      </c>
      <c r="H32" s="7">
        <f t="shared" si="0"/>
        <v>0</v>
      </c>
      <c r="I32" s="5">
        <f t="shared" si="1"/>
        <v>0</v>
      </c>
      <c r="J32" s="5">
        <f t="shared" si="2"/>
        <v>0</v>
      </c>
      <c r="K32" s="18" t="s">
        <v>71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</row>
    <row r="33" spans="1:48" s="17" customFormat="1" ht="27" customHeight="1">
      <c r="A33" s="3">
        <v>31</v>
      </c>
      <c r="B33" s="4" t="s">
        <v>17</v>
      </c>
      <c r="C33" s="3">
        <v>20</v>
      </c>
      <c r="D33" s="3" t="s">
        <v>12</v>
      </c>
      <c r="E33" s="3"/>
      <c r="F33" s="47"/>
      <c r="G33" s="6">
        <v>0.23</v>
      </c>
      <c r="H33" s="7">
        <f t="shared" si="0"/>
        <v>0</v>
      </c>
      <c r="I33" s="5">
        <f t="shared" si="1"/>
        <v>0</v>
      </c>
      <c r="J33" s="5">
        <f t="shared" si="2"/>
        <v>0</v>
      </c>
      <c r="K33" s="18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</row>
    <row r="34" spans="1:48" s="17" customFormat="1" ht="33">
      <c r="A34" s="3">
        <v>32</v>
      </c>
      <c r="B34" s="33" t="s">
        <v>37</v>
      </c>
      <c r="C34" s="34">
        <v>200</v>
      </c>
      <c r="D34" s="34" t="s">
        <v>12</v>
      </c>
      <c r="E34" s="14"/>
      <c r="F34" s="48"/>
      <c r="G34" s="6">
        <v>0.23</v>
      </c>
      <c r="H34" s="7">
        <f t="shared" si="0"/>
        <v>0</v>
      </c>
      <c r="I34" s="5">
        <f t="shared" si="1"/>
        <v>0</v>
      </c>
      <c r="J34" s="5">
        <f t="shared" si="2"/>
        <v>0</v>
      </c>
      <c r="K34" s="40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</row>
    <row r="35" spans="1:48" s="17" customFormat="1" ht="33">
      <c r="A35" s="3">
        <v>33</v>
      </c>
      <c r="B35" s="33" t="s">
        <v>36</v>
      </c>
      <c r="C35" s="34">
        <v>200</v>
      </c>
      <c r="D35" s="34" t="s">
        <v>12</v>
      </c>
      <c r="E35" s="14"/>
      <c r="F35" s="48"/>
      <c r="G35" s="6">
        <v>0.23</v>
      </c>
      <c r="H35" s="7">
        <f t="shared" si="0"/>
        <v>0</v>
      </c>
      <c r="I35" s="5">
        <f t="shared" si="1"/>
        <v>0</v>
      </c>
      <c r="J35" s="5">
        <f t="shared" si="2"/>
        <v>0</v>
      </c>
      <c r="K35" s="40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</row>
    <row r="36" spans="1:48" s="17" customFormat="1" ht="38.25">
      <c r="A36" s="3">
        <v>34</v>
      </c>
      <c r="B36" s="4" t="s">
        <v>60</v>
      </c>
      <c r="C36" s="3">
        <v>20</v>
      </c>
      <c r="D36" s="3" t="s">
        <v>12</v>
      </c>
      <c r="E36" s="14"/>
      <c r="F36" s="47"/>
      <c r="G36" s="6">
        <v>0.23</v>
      </c>
      <c r="H36" s="7">
        <f t="shared" si="0"/>
        <v>0</v>
      </c>
      <c r="I36" s="5">
        <f t="shared" si="1"/>
        <v>0</v>
      </c>
      <c r="J36" s="5">
        <f t="shared" si="2"/>
        <v>0</v>
      </c>
      <c r="K36" s="18" t="s">
        <v>59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</row>
    <row r="37" spans="1:48" s="17" customFormat="1" ht="38.25">
      <c r="A37" s="3">
        <v>35</v>
      </c>
      <c r="B37" s="23" t="s">
        <v>61</v>
      </c>
      <c r="C37" s="26">
        <v>20</v>
      </c>
      <c r="D37" s="3" t="s">
        <v>12</v>
      </c>
      <c r="E37" s="14"/>
      <c r="F37" s="50"/>
      <c r="G37" s="6">
        <v>0.23</v>
      </c>
      <c r="H37" s="7">
        <f t="shared" si="0"/>
        <v>0</v>
      </c>
      <c r="I37" s="5">
        <f t="shared" si="1"/>
        <v>0</v>
      </c>
      <c r="J37" s="5">
        <f t="shared" si="2"/>
        <v>0</v>
      </c>
      <c r="K37" s="30" t="s">
        <v>59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</row>
    <row r="38" spans="1:48" s="36" customFormat="1" ht="33">
      <c r="A38" s="3">
        <v>36</v>
      </c>
      <c r="B38" s="23" t="s">
        <v>18</v>
      </c>
      <c r="C38" s="26">
        <v>50</v>
      </c>
      <c r="D38" s="28" t="s">
        <v>12</v>
      </c>
      <c r="E38" s="28"/>
      <c r="F38" s="50"/>
      <c r="G38" s="6">
        <v>0.23</v>
      </c>
      <c r="H38" s="7">
        <f t="shared" si="0"/>
        <v>0</v>
      </c>
      <c r="I38" s="5">
        <f t="shared" si="1"/>
        <v>0</v>
      </c>
      <c r="J38" s="5">
        <f t="shared" si="2"/>
        <v>0</v>
      </c>
      <c r="K38" s="3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</row>
    <row r="39" spans="1:48" s="36" customFormat="1" ht="33">
      <c r="A39" s="3">
        <v>37</v>
      </c>
      <c r="B39" s="23" t="s">
        <v>19</v>
      </c>
      <c r="C39" s="26">
        <v>30</v>
      </c>
      <c r="D39" s="28" t="s">
        <v>12</v>
      </c>
      <c r="E39" s="28"/>
      <c r="F39" s="50"/>
      <c r="G39" s="6">
        <v>0.23</v>
      </c>
      <c r="H39" s="7">
        <f t="shared" si="0"/>
        <v>0</v>
      </c>
      <c r="I39" s="5">
        <f t="shared" si="1"/>
        <v>0</v>
      </c>
      <c r="J39" s="5">
        <f t="shared" si="2"/>
        <v>0</v>
      </c>
      <c r="K39" s="30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</row>
    <row r="40" spans="1:48" s="36" customFormat="1" ht="33">
      <c r="A40" s="3">
        <v>38</v>
      </c>
      <c r="B40" s="23" t="s">
        <v>20</v>
      </c>
      <c r="C40" s="26">
        <v>30</v>
      </c>
      <c r="D40" s="28" t="s">
        <v>12</v>
      </c>
      <c r="E40" s="28"/>
      <c r="F40" s="50"/>
      <c r="G40" s="6">
        <v>0.23</v>
      </c>
      <c r="H40" s="7">
        <f t="shared" si="0"/>
        <v>0</v>
      </c>
      <c r="I40" s="5">
        <f t="shared" si="1"/>
        <v>0</v>
      </c>
      <c r="J40" s="5">
        <f t="shared" si="2"/>
        <v>0</v>
      </c>
      <c r="K40" s="30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</row>
    <row r="41" spans="1:48" s="36" customFormat="1" ht="27" customHeight="1">
      <c r="A41" s="3">
        <v>39</v>
      </c>
      <c r="B41" s="23" t="s">
        <v>21</v>
      </c>
      <c r="C41" s="26">
        <v>10</v>
      </c>
      <c r="D41" s="28" t="s">
        <v>12</v>
      </c>
      <c r="E41" s="28"/>
      <c r="F41" s="50"/>
      <c r="G41" s="6">
        <v>0.23</v>
      </c>
      <c r="H41" s="7">
        <f t="shared" si="0"/>
        <v>0</v>
      </c>
      <c r="I41" s="5">
        <f t="shared" si="1"/>
        <v>0</v>
      </c>
      <c r="J41" s="5">
        <f t="shared" si="2"/>
        <v>0</v>
      </c>
      <c r="K41" s="30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</row>
    <row r="42" spans="1:48" s="36" customFormat="1" ht="27" customHeight="1">
      <c r="A42" s="3">
        <v>40</v>
      </c>
      <c r="B42" s="24" t="s">
        <v>22</v>
      </c>
      <c r="C42" s="26">
        <v>70</v>
      </c>
      <c r="D42" s="28" t="s">
        <v>12</v>
      </c>
      <c r="E42" s="28"/>
      <c r="F42" s="50"/>
      <c r="G42" s="6">
        <v>0.23</v>
      </c>
      <c r="H42" s="7">
        <f t="shared" si="0"/>
        <v>0</v>
      </c>
      <c r="I42" s="5">
        <f t="shared" si="1"/>
        <v>0</v>
      </c>
      <c r="J42" s="5">
        <f t="shared" si="2"/>
        <v>0</v>
      </c>
      <c r="K42" s="30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</row>
    <row r="43" spans="1:48" s="36" customFormat="1" ht="27" customHeight="1">
      <c r="A43" s="3">
        <v>41</v>
      </c>
      <c r="B43" s="24" t="s">
        <v>23</v>
      </c>
      <c r="C43" s="26">
        <v>20</v>
      </c>
      <c r="D43" s="28" t="s">
        <v>12</v>
      </c>
      <c r="E43" s="28"/>
      <c r="F43" s="50"/>
      <c r="G43" s="6">
        <v>0.23</v>
      </c>
      <c r="H43" s="7">
        <f t="shared" si="0"/>
        <v>0</v>
      </c>
      <c r="I43" s="5">
        <f t="shared" si="1"/>
        <v>0</v>
      </c>
      <c r="J43" s="5">
        <f t="shared" si="2"/>
        <v>0</v>
      </c>
      <c r="K43" s="30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</row>
    <row r="44" spans="1:48" s="36" customFormat="1" ht="27" customHeight="1">
      <c r="A44" s="3">
        <v>42</v>
      </c>
      <c r="B44" s="24" t="s">
        <v>24</v>
      </c>
      <c r="C44" s="26">
        <v>20</v>
      </c>
      <c r="D44" s="28" t="s">
        <v>12</v>
      </c>
      <c r="E44" s="28"/>
      <c r="F44" s="50"/>
      <c r="G44" s="6">
        <v>0.23</v>
      </c>
      <c r="H44" s="7">
        <f t="shared" si="0"/>
        <v>0</v>
      </c>
      <c r="I44" s="5">
        <f t="shared" si="1"/>
        <v>0</v>
      </c>
      <c r="J44" s="5">
        <f t="shared" si="2"/>
        <v>0</v>
      </c>
      <c r="K44" s="30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</row>
    <row r="45" spans="1:48" s="36" customFormat="1" ht="27" customHeight="1">
      <c r="A45" s="3">
        <v>43</v>
      </c>
      <c r="B45" s="23" t="s">
        <v>25</v>
      </c>
      <c r="C45" s="26">
        <v>15</v>
      </c>
      <c r="D45" s="28" t="s">
        <v>12</v>
      </c>
      <c r="E45" s="28"/>
      <c r="F45" s="50"/>
      <c r="G45" s="6">
        <v>0.23</v>
      </c>
      <c r="H45" s="7">
        <f t="shared" si="0"/>
        <v>0</v>
      </c>
      <c r="I45" s="5">
        <f t="shared" si="1"/>
        <v>0</v>
      </c>
      <c r="J45" s="5">
        <f t="shared" si="2"/>
        <v>0</v>
      </c>
      <c r="K45" s="30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</row>
    <row r="46" spans="1:48" s="36" customFormat="1" ht="27" customHeight="1">
      <c r="A46" s="3">
        <v>44</v>
      </c>
      <c r="B46" s="24" t="s">
        <v>26</v>
      </c>
      <c r="C46" s="26">
        <v>15</v>
      </c>
      <c r="D46" s="28" t="s">
        <v>12</v>
      </c>
      <c r="E46" s="28"/>
      <c r="F46" s="50"/>
      <c r="G46" s="6">
        <v>0.23</v>
      </c>
      <c r="H46" s="7">
        <f t="shared" si="0"/>
        <v>0</v>
      </c>
      <c r="I46" s="5">
        <f t="shared" si="1"/>
        <v>0</v>
      </c>
      <c r="J46" s="5">
        <f t="shared" si="2"/>
        <v>0</v>
      </c>
      <c r="K46" s="30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</row>
    <row r="47" spans="1:48" s="36" customFormat="1" ht="27" customHeight="1">
      <c r="A47" s="3">
        <v>45</v>
      </c>
      <c r="B47" s="23" t="s">
        <v>27</v>
      </c>
      <c r="C47" s="26">
        <v>5</v>
      </c>
      <c r="D47" s="28" t="s">
        <v>12</v>
      </c>
      <c r="E47" s="28"/>
      <c r="F47" s="50"/>
      <c r="G47" s="6">
        <v>0.23</v>
      </c>
      <c r="H47" s="7">
        <f t="shared" si="0"/>
        <v>0</v>
      </c>
      <c r="I47" s="5">
        <f t="shared" si="1"/>
        <v>0</v>
      </c>
      <c r="J47" s="5">
        <f t="shared" si="2"/>
        <v>0</v>
      </c>
      <c r="K47" s="30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</row>
    <row r="48" spans="1:48" s="36" customFormat="1" ht="27" customHeight="1">
      <c r="A48" s="3">
        <v>46</v>
      </c>
      <c r="B48" s="23" t="s">
        <v>28</v>
      </c>
      <c r="C48" s="26">
        <v>1</v>
      </c>
      <c r="D48" s="28" t="s">
        <v>12</v>
      </c>
      <c r="E48" s="28"/>
      <c r="F48" s="50"/>
      <c r="G48" s="6">
        <v>0.23</v>
      </c>
      <c r="H48" s="7">
        <f t="shared" si="0"/>
        <v>0</v>
      </c>
      <c r="I48" s="5">
        <f t="shared" si="1"/>
        <v>0</v>
      </c>
      <c r="J48" s="5">
        <f t="shared" si="2"/>
        <v>0</v>
      </c>
      <c r="K48" s="30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</row>
    <row r="49" spans="1:48" s="36" customFormat="1" ht="33">
      <c r="A49" s="3">
        <v>47</v>
      </c>
      <c r="B49" s="23" t="s">
        <v>30</v>
      </c>
      <c r="C49" s="26">
        <v>100</v>
      </c>
      <c r="D49" s="28" t="s">
        <v>31</v>
      </c>
      <c r="E49" s="28"/>
      <c r="F49" s="50"/>
      <c r="G49" s="6">
        <v>0.23</v>
      </c>
      <c r="H49" s="7">
        <f t="shared" si="0"/>
        <v>0</v>
      </c>
      <c r="I49" s="5">
        <f t="shared" si="1"/>
        <v>0</v>
      </c>
      <c r="J49" s="5">
        <f t="shared" si="2"/>
        <v>0</v>
      </c>
      <c r="K49" s="30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</row>
    <row r="50" spans="1:48" s="36" customFormat="1" ht="27" customHeight="1">
      <c r="A50" s="3">
        <v>48</v>
      </c>
      <c r="B50" s="23" t="s">
        <v>29</v>
      </c>
      <c r="C50" s="26">
        <v>10</v>
      </c>
      <c r="D50" s="28" t="s">
        <v>12</v>
      </c>
      <c r="E50" s="28"/>
      <c r="F50" s="50"/>
      <c r="G50" s="6">
        <v>0.23</v>
      </c>
      <c r="H50" s="7">
        <f t="shared" si="0"/>
        <v>0</v>
      </c>
      <c r="I50" s="5">
        <f t="shared" si="1"/>
        <v>0</v>
      </c>
      <c r="J50" s="5">
        <f t="shared" si="2"/>
        <v>0</v>
      </c>
      <c r="K50" s="30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</row>
    <row r="51" spans="1:48" s="36" customFormat="1" ht="81.75" customHeight="1">
      <c r="A51" s="3">
        <v>49</v>
      </c>
      <c r="B51" s="25" t="s">
        <v>58</v>
      </c>
      <c r="C51" s="27">
        <v>20</v>
      </c>
      <c r="D51" s="29" t="s">
        <v>12</v>
      </c>
      <c r="E51" s="29"/>
      <c r="F51" s="51"/>
      <c r="G51" s="6">
        <v>0.23</v>
      </c>
      <c r="H51" s="7">
        <f t="shared" si="0"/>
        <v>0</v>
      </c>
      <c r="I51" s="5">
        <f t="shared" si="1"/>
        <v>0</v>
      </c>
      <c r="J51" s="5">
        <f t="shared" si="2"/>
        <v>0</v>
      </c>
      <c r="K51" s="41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</row>
    <row r="52" spans="1:48" s="36" customFormat="1" ht="27" customHeight="1">
      <c r="A52" s="3">
        <v>50</v>
      </c>
      <c r="B52" s="24" t="s">
        <v>32</v>
      </c>
      <c r="C52" s="26">
        <v>50</v>
      </c>
      <c r="D52" s="28" t="s">
        <v>12</v>
      </c>
      <c r="E52" s="28"/>
      <c r="F52" s="50"/>
      <c r="G52" s="6">
        <v>0.23</v>
      </c>
      <c r="H52" s="7">
        <f t="shared" si="0"/>
        <v>0</v>
      </c>
      <c r="I52" s="5">
        <f t="shared" si="1"/>
        <v>0</v>
      </c>
      <c r="J52" s="5">
        <f t="shared" si="2"/>
        <v>0</v>
      </c>
      <c r="K52" s="30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</row>
    <row r="53" spans="1:48" s="36" customFormat="1" ht="33">
      <c r="A53" s="3">
        <v>51</v>
      </c>
      <c r="B53" s="37" t="s">
        <v>62</v>
      </c>
      <c r="C53" s="38">
        <v>100</v>
      </c>
      <c r="D53" s="39" t="s">
        <v>12</v>
      </c>
      <c r="E53" s="39"/>
      <c r="F53" s="52"/>
      <c r="G53" s="6">
        <v>0.23</v>
      </c>
      <c r="H53" s="7">
        <f t="shared" si="0"/>
        <v>0</v>
      </c>
      <c r="I53" s="5">
        <f t="shared" si="1"/>
        <v>0</v>
      </c>
      <c r="J53" s="5">
        <f t="shared" si="2"/>
        <v>0</v>
      </c>
      <c r="K53" s="42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</row>
    <row r="54" spans="1:48" ht="33">
      <c r="A54" s="3">
        <v>52</v>
      </c>
      <c r="B54" s="56" t="s">
        <v>72</v>
      </c>
      <c r="C54" s="34">
        <v>200</v>
      </c>
      <c r="D54" s="34" t="s">
        <v>12</v>
      </c>
      <c r="E54" s="34"/>
      <c r="F54" s="48"/>
      <c r="G54" s="6">
        <v>0.23</v>
      </c>
      <c r="H54" s="7">
        <f t="shared" si="0"/>
        <v>0</v>
      </c>
      <c r="I54" s="5">
        <f t="shared" si="1"/>
        <v>0</v>
      </c>
      <c r="J54" s="5">
        <f t="shared" si="2"/>
        <v>0</v>
      </c>
      <c r="K54" s="4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</row>
    <row r="55" spans="1:48" ht="27" customHeight="1">
      <c r="A55" s="3">
        <v>53</v>
      </c>
      <c r="B55" s="33" t="s">
        <v>65</v>
      </c>
      <c r="C55" s="34">
        <v>30</v>
      </c>
      <c r="D55" s="34" t="s">
        <v>12</v>
      </c>
      <c r="E55" s="39"/>
      <c r="F55" s="48"/>
      <c r="G55" s="6">
        <v>0.23</v>
      </c>
      <c r="H55" s="7">
        <f t="shared" si="0"/>
        <v>0</v>
      </c>
      <c r="I55" s="5">
        <f t="shared" si="1"/>
        <v>0</v>
      </c>
      <c r="J55" s="5">
        <f t="shared" si="2"/>
        <v>0</v>
      </c>
      <c r="K55" s="4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</row>
    <row r="56" spans="1:48" ht="27" customHeight="1">
      <c r="A56" s="20"/>
      <c r="B56" s="10" t="s">
        <v>33</v>
      </c>
      <c r="C56" s="9"/>
      <c r="D56" s="9"/>
      <c r="E56" s="9"/>
      <c r="F56" s="53"/>
      <c r="G56" s="11"/>
      <c r="H56" s="12"/>
      <c r="I56" s="13">
        <f>SUM(I3:I55)</f>
        <v>0</v>
      </c>
      <c r="J56" s="13">
        <f t="shared" si="2"/>
        <v>0</v>
      </c>
      <c r="K56" s="43"/>
    </row>
    <row r="58" spans="1:48">
      <c r="D58" s="55"/>
      <c r="H58" s="55"/>
    </row>
    <row r="59" spans="1:48">
      <c r="D59" s="1"/>
      <c r="H59" s="1"/>
    </row>
  </sheetData>
  <mergeCells count="1">
    <mergeCell ref="A1:K1"/>
  </mergeCells>
  <phoneticPr fontId="0" type="noConversion"/>
  <pageMargins left="0.70866141732283472" right="0.35433070866141736" top="0.74803149606299213" bottom="0.74803149606299213" header="0.31496062992125984" footer="0.31496062992125984"/>
  <pageSetup paperSize="9" scale="98" orientation="landscape" r:id="rId1"/>
  <headerFooter>
    <oddHeader>&amp;LSprawa 17/2025&amp;C
&amp;RZałącznik nr 6B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2023-09-06T18:41:54Z</cp:lastPrinted>
  <dcterms:created xsi:type="dcterms:W3CDTF">2006-09-16T00:00:00Z</dcterms:created>
  <dcterms:modified xsi:type="dcterms:W3CDTF">2025-03-03T09:26:14Z</dcterms:modified>
</cp:coreProperties>
</file>