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bookViews>
  <sheets>
    <sheet name="Formularz cenowy" sheetId="5" r:id="rId1"/>
  </sheets>
  <definedNames>
    <definedName name="_xlnm._FilterDatabase" localSheetId="0" hidden="1">'Formularz cenowy'!$B$2:$K$2</definedName>
    <definedName name="_xlnm.Print_Area" localSheetId="0">'Formularz cenowy'!$A$1:$K$232</definedName>
    <definedName name="Print_Area" localSheetId="0">'Formularz cenowy'!$A$2:$K$227</definedName>
    <definedName name="s" localSheetId="0">'Formularz cenowy'!$A$2:$K$227</definedName>
  </definedNames>
  <calcPr calcId="124519"/>
</workbook>
</file>

<file path=xl/calcChain.xml><?xml version="1.0" encoding="utf-8"?>
<calcChain xmlns="http://schemas.openxmlformats.org/spreadsheetml/2006/main">
  <c r="I81" i="5"/>
  <c r="J81"/>
  <c r="I126"/>
  <c r="J126"/>
  <c r="I128"/>
  <c r="J128"/>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7"/>
  <c r="J129"/>
  <c r="J130"/>
  <c r="J131"/>
  <c r="J132"/>
  <c r="J133"/>
  <c r="J134"/>
  <c r="J135"/>
  <c r="J136"/>
  <c r="J137"/>
  <c r="J138"/>
  <c r="J139"/>
  <c r="J140"/>
  <c r="J141"/>
  <c r="J142"/>
  <c r="J143"/>
  <c r="J144"/>
  <c r="J145"/>
  <c r="J146"/>
  <c r="J147"/>
  <c r="J148"/>
  <c r="J149"/>
  <c r="J150"/>
  <c r="J151"/>
  <c r="J152"/>
  <c r="J153"/>
  <c r="J154"/>
  <c r="J155"/>
  <c r="J156"/>
  <c r="J157"/>
  <c r="J158"/>
  <c r="J159"/>
  <c r="J160"/>
  <c r="J161"/>
  <c r="J162"/>
  <c r="J163"/>
  <c r="J164"/>
  <c r="J165"/>
  <c r="J166"/>
  <c r="J167"/>
  <c r="J168"/>
  <c r="J169"/>
  <c r="J170"/>
  <c r="J171"/>
  <c r="J172"/>
  <c r="J173"/>
  <c r="J174"/>
  <c r="J175"/>
  <c r="J176"/>
  <c r="J177"/>
  <c r="J178"/>
  <c r="J179"/>
  <c r="J180"/>
  <c r="J181"/>
  <c r="J182"/>
  <c r="J183"/>
  <c r="J184"/>
  <c r="J185"/>
  <c r="J186"/>
  <c r="J187"/>
  <c r="J188"/>
  <c r="J189"/>
  <c r="J190"/>
  <c r="J191"/>
  <c r="J192"/>
  <c r="J193"/>
  <c r="J194"/>
  <c r="J195"/>
  <c r="J196"/>
  <c r="J197"/>
  <c r="J198"/>
  <c r="J199"/>
  <c r="J200"/>
  <c r="J201"/>
  <c r="J202"/>
  <c r="J203"/>
  <c r="J204"/>
  <c r="J205"/>
  <c r="J206"/>
  <c r="J207"/>
  <c r="J208"/>
  <c r="J209"/>
  <c r="J210"/>
  <c r="J211"/>
  <c r="J212"/>
  <c r="J213"/>
  <c r="J214"/>
  <c r="J215"/>
  <c r="J216"/>
  <c r="J217"/>
  <c r="J218"/>
  <c r="J219"/>
  <c r="J220"/>
  <c r="J221"/>
  <c r="J222"/>
  <c r="J223"/>
  <c r="J224"/>
  <c r="J225"/>
  <c r="J226"/>
  <c r="J227"/>
  <c r="J228"/>
  <c r="J229"/>
  <c r="J230"/>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7"/>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J4"/>
  <c r="I4"/>
  <c r="I231" l="1"/>
  <c r="J231"/>
</calcChain>
</file>

<file path=xl/sharedStrings.xml><?xml version="1.0" encoding="utf-8"?>
<sst xmlns="http://schemas.openxmlformats.org/spreadsheetml/2006/main" count="736" uniqueCount="501">
  <si>
    <t>Lp.</t>
  </si>
  <si>
    <t>Nazwa przedmiotu</t>
  </si>
  <si>
    <t>Ilość</t>
  </si>
  <si>
    <t>j.m.</t>
  </si>
  <si>
    <t xml:space="preserve">Stawka Vat     </t>
  </si>
  <si>
    <t>cena jednost. brutto</t>
  </si>
  <si>
    <t>wartość netto</t>
  </si>
  <si>
    <t>wartość brutto</t>
  </si>
  <si>
    <t>Dodatkowe informacje - uwagi</t>
  </si>
  <si>
    <t>1.</t>
  </si>
  <si>
    <t>B-25 beton 25kg</t>
  </si>
  <si>
    <t>szt.</t>
  </si>
  <si>
    <t>2.</t>
  </si>
  <si>
    <t>Benzyna  ekstrakcyjna 0,5l</t>
  </si>
  <si>
    <t>3.</t>
  </si>
  <si>
    <t xml:space="preserve">Benzyna  ekstrakcyjna 5l </t>
  </si>
  <si>
    <t>4.</t>
  </si>
  <si>
    <t>Blok ścierny 225 x 100</t>
  </si>
  <si>
    <t>5.</t>
  </si>
  <si>
    <t>6.</t>
  </si>
  <si>
    <t>Brzeszczot dwustronny do metalu 300mmx25mm</t>
  </si>
  <si>
    <t>7.</t>
  </si>
  <si>
    <t>Brzeszczot dwustronny drewno/metal 300mmx25mm</t>
  </si>
  <si>
    <t>8.</t>
  </si>
  <si>
    <t xml:space="preserve">Czyścik do pistoletu 500ml </t>
  </si>
  <si>
    <t>9.</t>
  </si>
  <si>
    <t>Dłuto SDS plus L= 250mm szer.40mm</t>
  </si>
  <si>
    <t>10.</t>
  </si>
  <si>
    <t xml:space="preserve">Dłuto SDS plus L=250mm szer. 20 mm </t>
  </si>
  <si>
    <t>11.</t>
  </si>
  <si>
    <t xml:space="preserve">Drążek aluminiowy malarski teleskopowy  2m </t>
  </si>
  <si>
    <t>12.</t>
  </si>
  <si>
    <t>Drzwiczki rewizyjne PCV białe 15X15</t>
  </si>
  <si>
    <t xml:space="preserve">szt </t>
  </si>
  <si>
    <t>13.</t>
  </si>
  <si>
    <t>Drzwiczki rewizyjne PCV białe 15X20</t>
  </si>
  <si>
    <t>14.</t>
  </si>
  <si>
    <t>Drzwiczki rewizyjne PCV białe 20X25</t>
  </si>
  <si>
    <t>15.</t>
  </si>
  <si>
    <t>Emulsja biała 10l</t>
  </si>
  <si>
    <t>16.</t>
  </si>
  <si>
    <t>17.</t>
  </si>
  <si>
    <t>Emulsja plamoodporna kolor  5l wybór koloru podczas zamówienia</t>
  </si>
  <si>
    <t>18.</t>
  </si>
  <si>
    <t>19.</t>
  </si>
  <si>
    <t>Farba chlorokauczukowa biała 5l</t>
  </si>
  <si>
    <t>20.</t>
  </si>
  <si>
    <t>Farba chlorokauczukowa kolor 5l wybór koloru podczas zamówienia</t>
  </si>
  <si>
    <t>21.</t>
  </si>
  <si>
    <t>Farba Emalia Olejno- Ftalowa Biała 0.8l połysk/mat</t>
  </si>
  <si>
    <t>Do dekoracyjno-ochronnego malowania drewna, materiałów drewnopochodnych, tynków oraz elementów stalowych i żeliwnych użytkowanych wewnątrz i na zewnątrz pomieszczeń, takich jak: okna, drzwi, meble, ogrodzenia, lamperie itp. 
Do stosowania w pomieszczeniach  mieszkalnych, przeznaczonych  na stały pobyt chorych w budynkach służby zdrowia oraz przeznaczonych  na stały pobyt  w budynkach dzieci i młodzieży.
Do stosowania  w pomieszczeniach przeznaczonych do przechowywania produktów żywnościowych (bez bezpośredniego kontaktu  z żywnością).
Emalia musi być odporna na środki dezynfekujące oraz spełniać wymagania pomieszczeń użyteczności publicznej i służby zdrowia.
Ponadto powłoka  powinna być trudno zapalna klasa palności D-s1, d0 oraz odporna na czynniki mechaniczne i atmosferyczne.
Farba powinna posiadać doskonałą wydajność  krycia .</t>
  </si>
  <si>
    <t>22.</t>
  </si>
  <si>
    <t>Farba Emalia Olejno- Ftalowa kolor 0.8l połysk/mat wybór koloru podczas zamówienia</t>
  </si>
  <si>
    <t>23.</t>
  </si>
  <si>
    <t>Farba Emalia Olejno-Ftalowa 10l biała</t>
  </si>
  <si>
    <t>24.</t>
  </si>
  <si>
    <t>Farba fotokatalityczna do pomieszczeń medycznych (zabiegowych) 5 L</t>
  </si>
  <si>
    <t>25.</t>
  </si>
  <si>
    <t>26.</t>
  </si>
  <si>
    <t>27.</t>
  </si>
  <si>
    <t>Farba na zacieki i plamy 1l</t>
  </si>
  <si>
    <t>28.</t>
  </si>
  <si>
    <t>Folia ochronna 4x5 440g</t>
  </si>
  <si>
    <t>29.</t>
  </si>
  <si>
    <t xml:space="preserve">Fuga do płytek elastyczna 5kg, wybór koloru przy zamówieniu </t>
  </si>
  <si>
    <t xml:space="preserve">na bazie mieszanki cementów  , do stosowania wewnątrz i na zewnątrz, szerokość spoiny 1-20mm, do  wszystkich rodzajów i formatów płytek </t>
  </si>
  <si>
    <t>30.</t>
  </si>
  <si>
    <t>Gips budowlany 2kg</t>
  </si>
  <si>
    <t>31.</t>
  </si>
  <si>
    <t>32.</t>
  </si>
  <si>
    <t>33.</t>
  </si>
  <si>
    <t>34.</t>
  </si>
  <si>
    <t>Hydroizolacja - Atlas Woder S lub równoważny o takim samym zastosowaniu i parametrach</t>
  </si>
  <si>
    <t>kg</t>
  </si>
  <si>
    <t>Impregnat 0.7l wybór koloru podczas zamówienia</t>
  </si>
  <si>
    <t>Kielnia trapezowa 14cm x 8cm</t>
  </si>
  <si>
    <t>Klej do płytek 25kg</t>
  </si>
  <si>
    <t>Klej montażowy  310ml</t>
  </si>
  <si>
    <t xml:space="preserve">
-wysokiej jakości klej hybrydowy
-natychmiastowy chwyt początkowy (200 kg/m2 w 5 sekund) 
- zastosowanie w łączeniu większości materiałów powszechnie stosowanych w budownictwie, tworząc trwałe i elastyczne połączenia o bardzo wysokiej sile spajania
</t>
  </si>
  <si>
    <t>Klej POXILINA 250 gr.</t>
  </si>
  <si>
    <t>Klej POXIPOL  70ml przezroczysty / szary  10 min.</t>
  </si>
  <si>
    <t>Klej wikol  1kg</t>
  </si>
  <si>
    <t>Kliny do glazury duże po 50 szt.</t>
  </si>
  <si>
    <t>op.</t>
  </si>
  <si>
    <t>Kliny do glazury małe po 100 szt.</t>
  </si>
  <si>
    <t>Kolki fi 8x45mm szybkiego montażu z wkrętem</t>
  </si>
  <si>
    <t>Kolki fi 8x60mm szybkiego montażu z wkrętem</t>
  </si>
  <si>
    <t xml:space="preserve">Kołek ramowy fi12x140mm z wkrętem z łbem sześciokątnym </t>
  </si>
  <si>
    <t xml:space="preserve">Kołek ramowy fi14x140mm z wkrętem z łbem sześciokątnym </t>
  </si>
  <si>
    <t>Kołek rozporowy fi10x50mm z hakiem prostym</t>
  </si>
  <si>
    <t>Kołek rozporowy fi10x50mm z wkrętem</t>
  </si>
  <si>
    <t>Kołek rozporowy fi6x30mm z hakiem prostym</t>
  </si>
  <si>
    <t>Kołek rozporowy fi6x30mm z wkrętem</t>
  </si>
  <si>
    <t>Kołek rozporowy fi8x40mm z hakiem prostym</t>
  </si>
  <si>
    <t>Kołek rozporowy fi8x40mm z wkrętem</t>
  </si>
  <si>
    <t>Kołek rozporowy fi8x60mm z wkrętem</t>
  </si>
  <si>
    <t>Kołki rozporowe fi 6x40mm szybkiego montażu z wkrętem</t>
  </si>
  <si>
    <t>Kołki rozporowe fi 6x60mm szybkiego montażu z wkrętem</t>
  </si>
  <si>
    <t xml:space="preserve">Kołki uniwersalne fi 6 x 50 z wkrętem do betonu, płyt gipsowo-kartonowych, pustaków ceramicznych, cegły pełnej i cegły z pustymi przestrzeniami (do dziurawki, kratówki). </t>
  </si>
  <si>
    <t xml:space="preserve">Kołki uniwersalne fi 8x 60 z wkrętem do betonu, płyt gipsowo-kartonowych, pustaków ceramicznych, cegły pełnej i cegły z pustymi przestrzeniami (do dziurawki, kratówki). </t>
  </si>
  <si>
    <t>Kratka malarska 18cmx20cm</t>
  </si>
  <si>
    <t>Kratka malarska 30cmx22cm</t>
  </si>
  <si>
    <t>Krążek szlifierski ścierny z otworami 125mm na rzep gramatura  80/100</t>
  </si>
  <si>
    <t>Krzyżyki do glazury  1.5 mm 100szt</t>
  </si>
  <si>
    <t>Op.</t>
  </si>
  <si>
    <t>Krzyżyki do glazury  2.0 mm 100szt</t>
  </si>
  <si>
    <t>Krzyżyki do glazury  2.5 mm 100szt</t>
  </si>
  <si>
    <t xml:space="preserve">Kuweta malarska 15cm x 30 cm </t>
  </si>
  <si>
    <t>Masa akrylowa 310ml</t>
  </si>
  <si>
    <t>Narożnik aluminiowy 12mm x 23mm x 2,5mb</t>
  </si>
  <si>
    <t>Narożnik aluminiowy 23mm x 23mm x 2,5mb</t>
  </si>
  <si>
    <t>Ostrza łamane 18mm do noża uniwersalnego metalowego 10 szt.</t>
  </si>
  <si>
    <t xml:space="preserve">Otwornica/koronka fi60/65 do betonu z wiertłem prowadzącym SDS plus </t>
  </si>
  <si>
    <t>Paca do fugowania 130 x 270</t>
  </si>
  <si>
    <t>Plastikowa z gumą, uchwyt plastikowy zamknięty</t>
  </si>
  <si>
    <t>Paca do zmywania fugi</t>
  </si>
  <si>
    <t>Gąbka rzadka, uchwyt plastikowy zamknięty</t>
  </si>
  <si>
    <t>Pędzel angielski 25</t>
  </si>
  <si>
    <t>Jasna szczecina, uchwyt drewniany, metalowa obejma</t>
  </si>
  <si>
    <t>Pędzel angielski 50</t>
  </si>
  <si>
    <t>Pędzel angielski 76</t>
  </si>
  <si>
    <t>Pędzel kaloryferowy 2.5”</t>
  </si>
  <si>
    <t>Pędzel kaloryferowy 2”</t>
  </si>
  <si>
    <t>Pędzel ławkowczyk 130x30</t>
  </si>
  <si>
    <t>Pędzel ławkowczyk 150x50</t>
  </si>
  <si>
    <t>Pędzel ławkowiec 180</t>
  </si>
  <si>
    <t xml:space="preserve">Pędzel pierścieniowy 25mm </t>
  </si>
  <si>
    <t>Pędzel pierścieniowy 40mm</t>
  </si>
  <si>
    <t>Pędzel pierścieniowy 50mm</t>
  </si>
  <si>
    <t>Pianka Pistoletowa  750ml niskoprężna</t>
  </si>
  <si>
    <t>Pigment do farb 100ml wybór koloru podczas zamówienia</t>
  </si>
  <si>
    <t>Płótno ścierne  gramatura od 80 do 120 wym. 23cmx28cm</t>
  </si>
  <si>
    <t>Płyta GKB 12.5x1200x2600</t>
  </si>
  <si>
    <t>Płyta GKBI 12.5x1200x2600</t>
  </si>
  <si>
    <t>Podkład antykorozyjny 1L</t>
  </si>
  <si>
    <t>Profil CW-75 3m</t>
  </si>
  <si>
    <t>Profil ocynkowany  UD-27 x 3mb</t>
  </si>
  <si>
    <t>Profil ocynkowany CD-60 x 3mb</t>
  </si>
  <si>
    <t>Profil UW-75 4m</t>
  </si>
  <si>
    <t>Rączka do wałka 15/30</t>
  </si>
  <si>
    <t>Rączka do wkładu 10 cm</t>
  </si>
  <si>
    <t>Rozpuszczalnik Ftalowy 0,5l</t>
  </si>
  <si>
    <t>Rozpuszczalnik Ftalowy 5l</t>
  </si>
  <si>
    <t>Rozpuszczalnik nitro 0,5l</t>
  </si>
  <si>
    <t>Rozpuszczalnik nitro 5l</t>
  </si>
  <si>
    <t>Rozpuszczalnik uniwersalny 0,5l</t>
  </si>
  <si>
    <t>Rozpuszczalnik uniwersalny 5l</t>
  </si>
  <si>
    <t>Siatka antyrysowa szer.100mm</t>
  </si>
  <si>
    <t>mb.</t>
  </si>
  <si>
    <t>Siatka antyrysowa szer.50mm</t>
  </si>
  <si>
    <t>Silikon Sanitarny biały/przezroczysty 300ml.</t>
  </si>
  <si>
    <t>Silikon sanitarny kolorowy 280ml</t>
  </si>
  <si>
    <t xml:space="preserve">Duża przyczepność do szkła, ceramikii aluminium anodyzowanego;
 Wysoka odporność na tworzenie się pleśni, Wodoodporny,Dobra odporność na działanie środków chemicznych , oznakowany CE,  kartusz minimum 280ml , Kolor do wyboru z aktualnie dostępnych na rynku przy zamówieniu </t>
  </si>
  <si>
    <t>Silikon wysokotemperaturowy  w tubie  310ml</t>
  </si>
  <si>
    <t xml:space="preserve">Skrobak uniwersalny 100 x 320 </t>
  </si>
  <si>
    <t xml:space="preserve">Smar silikonowy   500g </t>
  </si>
  <si>
    <t>Smat ŁT 43  0,85kg</t>
  </si>
  <si>
    <t>Szpachle  N 60</t>
  </si>
  <si>
    <t>Stalowa, uchwyt metalowo-gumowy</t>
  </si>
  <si>
    <t>Szpachle 100</t>
  </si>
  <si>
    <t>Szpachle 120</t>
  </si>
  <si>
    <t>Szpachle N 40</t>
  </si>
  <si>
    <t>Szpachle N 80</t>
  </si>
  <si>
    <t>Szpachlówka uniwersalna  0,25l</t>
  </si>
  <si>
    <t>Wielofunkcyjny środek smarujący, czyszczący i zabezpieczający nawet trudno dostępne miejsca przed wilgocią, solą i innymi czynnikami powodującymi korozję. Ułatwiający działanie zawiasów, zasuw, prowadnic i innych mechanicznych elementów metalowych. poluźniający zardzewiałe śruby, nakrętki itp. tworząc jednocześnie warstwę ochronną</t>
  </si>
  <si>
    <t>Tarcza diamentowa  125mm x 22.3mm</t>
  </si>
  <si>
    <t>Tarcza do stali 125mm x 1.0mm</t>
  </si>
  <si>
    <t>Tarcza do stali 125mm x 1.6mm</t>
  </si>
  <si>
    <t>Tarcza do szlifierki kątowej stal nierdzewna INOX 125x1,6x22,23</t>
  </si>
  <si>
    <t>Tarcza listkowa lamelkowa 125mm garnulacja 100</t>
  </si>
  <si>
    <t>Tarcza listkowa lamelkowa 125mm garnulacja 40</t>
  </si>
  <si>
    <t>Tarcza listkowa lamelkowa 125mm garnulacja 60</t>
  </si>
  <si>
    <t>Tarcza listkowa lamelkowa 125mm garnulacja 80</t>
  </si>
  <si>
    <t>Tarcze do stali 125mm x   3.2mm</t>
  </si>
  <si>
    <t xml:space="preserve">Tarcze do stali 125mm x  2.5mm
</t>
  </si>
  <si>
    <t>Taśma montażowa dwustronna piankowa do mocowania luster szer 19mm długość 5m</t>
  </si>
  <si>
    <t>Taśma montażowa dwustronna piankowa do mocowania luster szer 38mm długość 5m</t>
  </si>
  <si>
    <t>Taśma naprawcza 48mmx50m kolor szary/srebrny</t>
  </si>
  <si>
    <t>Bardzo wytrzymała i odporna na rozdarcia.  Odporna na czynniki zewnętrzne, wodoszczelna.</t>
  </si>
  <si>
    <t xml:space="preserve">Tynk gipsowy ręczny 30kg </t>
  </si>
  <si>
    <t>Tynk maszynowy lekki  30kg</t>
  </si>
  <si>
    <t>Tynk mineralny 2mm/25kg</t>
  </si>
  <si>
    <t xml:space="preserve">Wełna mineralna gr.75mm </t>
  </si>
  <si>
    <t>m2</t>
  </si>
  <si>
    <t>Wiertła SDS plus do betonu fi  6  dł. robocza 100mm</t>
  </si>
  <si>
    <t>Wiertła SDS plus do betonu fi 6  dł. robocza 150mm</t>
  </si>
  <si>
    <t>Wiertła SDS plus do betonu fi 8  dł. robocza 100mm</t>
  </si>
  <si>
    <t>Wiertła SDS plus do betonu fi 8 dł. robocza 150mm</t>
  </si>
  <si>
    <t>Wiertła SDS plus do betonu fi 8 dł. robocza 200mm</t>
  </si>
  <si>
    <t>Wiertło do metalu  HSS fi 10        L= 133mm</t>
  </si>
  <si>
    <t>Wiertło do metalu  HSS fi 8        L= 110mm</t>
  </si>
  <si>
    <t>Wiertło do metalu HSS fi 0,8        L= 45mm</t>
  </si>
  <si>
    <t>Wiertło do metalu HSS fi 1,0        L= 45mm</t>
  </si>
  <si>
    <t>Wiertło do metalu HSS fi 2,0        L= 45mm</t>
  </si>
  <si>
    <t>Wiertło do metalu HSS fi 3,0        L= 45mm</t>
  </si>
  <si>
    <t>Wiertło do metalu HSS fi 4           L= 75mm</t>
  </si>
  <si>
    <t>Wiertło do metalu HSS fi 6    dł. robocza 95mm</t>
  </si>
  <si>
    <t>Wiertło do metalu HSS fi 6           L= 75mm</t>
  </si>
  <si>
    <t>Wiertło SDS plus  do betonu fi 10 dł.robocza 150mm</t>
  </si>
  <si>
    <t>Wiertło SDS plus  do betonu fi 10 dł.robocza 200mm</t>
  </si>
  <si>
    <t>Wiertło SDS plus  do betonu fi 12 dł.robocza 200mm</t>
  </si>
  <si>
    <t>Wiertło Stopniowe HSS Stożkowe  10-45 mm</t>
  </si>
  <si>
    <t xml:space="preserve">Wkład  do malowania szer. 10 cm </t>
  </si>
  <si>
    <t>Zaprawa murarska 25 kg</t>
  </si>
  <si>
    <t>Tarcza do cięcia Cu/Al 125mm x 1,6 mm x 22,23mm</t>
  </si>
  <si>
    <t>Średnica ustalana przy zamówieniu</t>
  </si>
  <si>
    <t>Hydroizolacja płynna folia 10kg</t>
  </si>
  <si>
    <t>Tynk elewacyjny biały 25kg</t>
  </si>
  <si>
    <t>Drzwiczki rewizyjne PCV białe 30x30cm</t>
  </si>
  <si>
    <t>Ostrza sztywne do skrobaka  OLFA   10szt.</t>
  </si>
  <si>
    <r>
      <t xml:space="preserve">Wiertło do konfirmatów z nawiertakiem </t>
    </r>
    <r>
      <rPr>
        <sz val="12"/>
        <color rgb="FF000000"/>
        <rFont val="Symbol"/>
        <family val="1"/>
        <charset val="2"/>
      </rPr>
      <t>Æ</t>
    </r>
    <r>
      <rPr>
        <sz val="12"/>
        <color rgb="FF000000"/>
        <rFont val="Arial Narrow"/>
        <family val="2"/>
        <charset val="238"/>
      </rPr>
      <t>5x7 mm</t>
    </r>
  </si>
  <si>
    <t>Uniwersalny klej do wykładzin OSAKRYL 1 kg</t>
  </si>
  <si>
    <t>Farba akrylowa do znakowania jezdni - biała 30kg.</t>
  </si>
  <si>
    <t>Farba akrylowa do znakowania jezdni - czerwona 30kg.</t>
  </si>
  <si>
    <t>Skrobak do fug ze stali nierdzewnej</t>
  </si>
  <si>
    <t>Emalia antykorozyjna-farba na rdzę 0,7L</t>
  </si>
  <si>
    <t>Wybór koloru przy zakupie</t>
  </si>
  <si>
    <t>Beton komórkowy Suporex   24cm</t>
  </si>
  <si>
    <t>Klej do suporexu  biały   25kg</t>
  </si>
  <si>
    <t>Impregnat pojemność  9l wybór koloru podczas zamówienia</t>
  </si>
  <si>
    <t>szt..</t>
  </si>
  <si>
    <r>
      <t xml:space="preserve">Kotwa metalowa </t>
    </r>
    <r>
      <rPr>
        <sz val="11"/>
        <rFont val="Symbol"/>
        <family val="1"/>
        <charset val="2"/>
      </rPr>
      <t>Æ</t>
    </r>
    <r>
      <rPr>
        <sz val="11"/>
        <rFont val="Arial Narrow"/>
        <family val="2"/>
        <charset val="238"/>
      </rPr>
      <t>10x152mm</t>
    </r>
  </si>
  <si>
    <t xml:space="preserve">Wkręt do ościeżnic 7,5x112 </t>
  </si>
  <si>
    <t>Samoprzylepna taśma antypoślizgowa żółto-czarna szer. 50mm x 18m</t>
  </si>
  <si>
    <r>
      <t xml:space="preserve">Pręty zbrojeniowe żebrowane 3m </t>
    </r>
    <r>
      <rPr>
        <sz val="12"/>
        <color rgb="FF000000"/>
        <rFont val="Czcionka tekstu podstawowego"/>
        <charset val="238"/>
      </rPr>
      <t>ø 8</t>
    </r>
  </si>
  <si>
    <t>Pręty zbrojeniowe żebrowane 3m ø 10</t>
  </si>
  <si>
    <t>Pręty zbrojeniowe żebrowane 3m ø 12</t>
  </si>
  <si>
    <t xml:space="preserve">Taśma z włókna szklanego fizelina 55mm </t>
  </si>
  <si>
    <t>Masa uszczelniająca np., GARDNER WET-R-DRI  lub równoważny 18-20 l</t>
  </si>
  <si>
    <t>Kratka wentylacyjna  15x15cm otwarta</t>
  </si>
  <si>
    <t>Kratka wentylacyjna  18x18cm otwarta</t>
  </si>
  <si>
    <t>Kratka wentylacyjna  15x15cm zamykana</t>
  </si>
  <si>
    <t>Kratka wentylacyjna  18x18cm zamykana</t>
  </si>
  <si>
    <t>Bity do wkrętarek PH 1-2 lub  Pz 1 - 2</t>
  </si>
  <si>
    <t>Masa uszczelniająca np ANTICOR SEAL 511 310 ml niebieska lub równoważna</t>
  </si>
  <si>
    <t>Olej parafinowy 1 L</t>
  </si>
  <si>
    <t>Klej gips 20 kg</t>
  </si>
  <si>
    <t>Emulsja Extra Fasada  10l</t>
  </si>
  <si>
    <t>Rączka do wałka 18cm/48</t>
  </si>
  <si>
    <t>Taśma malarska 30mmx33m niebieska</t>
  </si>
  <si>
    <t>Taśma malarska 48mmx33m niebieska</t>
  </si>
  <si>
    <t>Wałek do malowania 18cm/48 poliakryl</t>
  </si>
  <si>
    <t>Wałek do malowania 15/30 poliakryl</t>
  </si>
  <si>
    <t>Folia kubełkowa 2m x 20 m</t>
  </si>
  <si>
    <t>do izolacji pionowej fundamentów standard</t>
  </si>
  <si>
    <t>Listwa mocująca do foli kubełkowej 2 m</t>
  </si>
  <si>
    <t xml:space="preserve">Wkręt samowiercący różne wymiary </t>
  </si>
  <si>
    <t>Wkręt ocynkowany do profili stalowych różne wymiary</t>
  </si>
  <si>
    <t xml:space="preserve">Wkręt samowiercący(pchełki) </t>
  </si>
  <si>
    <t>Wkręt do płyt K-G różne wymiary</t>
  </si>
  <si>
    <t>Wkręty do drewna żółte różne wymiary</t>
  </si>
  <si>
    <t>Olej wazelinowy do maszyn np..SPIRIT2, 1L lub równoważna</t>
  </si>
  <si>
    <t>Farba ceramiczna z zastosowaniem do wnętrz
-odporna na plamy
- odporna na środki dezynfekujące
- bezpieczna dla dzieci
- antystatyczna - zmniejszone przywieranie kurzu- szorowanie na mokro PN-C-81914:2002 Rodzaj I - farba odporna na szorowanie na mokro. 1 klasa odporności na szorowanie zgodnie z PN-EN 13300
- usuwanie plam bez wybłyszczania powłoki
- wydajność do 16 m2/l przy jednokrotnym malowaniu</t>
  </si>
  <si>
    <t>35.</t>
  </si>
  <si>
    <t>36.</t>
  </si>
  <si>
    <t>Do gruntowania i wzmacniania wszystkich nasiąkliwych, nadmiernie chłonnych i osłabionych podłoży, wykonanych z betonu, gazobetonu, płyt cementowych, gipsowych i gipsowo-kartonowych, tynków gipsowych, cementowych i cementowo-wapiennych oraz surowych powierzchni wykoannych z cegieł, bloczków, pustaków i innych tego typu materiałów ceramicznych bądź wapienno-piaskowych</t>
  </si>
  <si>
    <t>37.</t>
  </si>
  <si>
    <t>Grunt  na bazie wodnej dyspersji żywic polimerowych 5 kg  np. ATLAS UNI-GRUNT lub równoważny o takim samym zastosowaniu i parametrach</t>
  </si>
  <si>
    <t>38.</t>
  </si>
  <si>
    <t>39.</t>
  </si>
  <si>
    <t>40.</t>
  </si>
  <si>
    <t>41.</t>
  </si>
  <si>
    <t>42.</t>
  </si>
  <si>
    <t>43.</t>
  </si>
  <si>
    <t>44.</t>
  </si>
  <si>
    <t>Klej butapren 0.75l</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</si>
  <si>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</si>
  <si>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</si>
  <si>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</si>
  <si>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</si>
  <si>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</si>
  <si>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</si>
  <si>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</si>
  <si>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</si>
  <si>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</si>
  <si>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</si>
  <si>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</si>
  <si>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</si>
  <si>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</si>
  <si>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</si>
  <si>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</si>
  <si>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</si>
  <si>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</si>
  <si>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</si>
  <si>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</si>
  <si>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</si>
  <si>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</si>
  <si>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</si>
  <si>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</si>
  <si>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</si>
  <si>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</si>
  <si>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</si>
  <si>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</si>
  <si>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</si>
  <si>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</si>
  <si>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</si>
  <si>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</si>
  <si>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</si>
  <si>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</si>
  <si>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</si>
  <si>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</si>
  <si>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</si>
  <si>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</si>
  <si>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</si>
  <si>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</si>
  <si>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Lakierobejca 4,5 l wybór koloru podczas zamówienia</t>
  </si>
  <si>
    <t>l</t>
  </si>
  <si>
    <t>84.</t>
  </si>
  <si>
    <t>85.</t>
  </si>
  <si>
    <t>86.</t>
  </si>
  <si>
    <t>87.</t>
  </si>
  <si>
    <t>Mieszanka mineralno-asfaltowa np. Degamex lub równoważna 25kg</t>
  </si>
  <si>
    <t>88.</t>
  </si>
  <si>
    <t>89.</t>
  </si>
  <si>
    <t>90.</t>
  </si>
  <si>
    <t>Nóż uniwersalny z metalową rękojeścią  18mm z ostrzem łamanym</t>
  </si>
  <si>
    <t>91.</t>
  </si>
  <si>
    <t>Miara składana drewniana 2 m</t>
  </si>
  <si>
    <t>Miara zwijana 5 m</t>
  </si>
  <si>
    <t>Automatyczna blokada, obudowa odporna na uderzenia, dokładność pomiaru 0 mm, końcowy zaczep z magnesami umożliwiającymi pomiar bez pomocy drugiej osoby</t>
  </si>
  <si>
    <t>92.</t>
  </si>
  <si>
    <t>93.</t>
  </si>
  <si>
    <r>
      <t>Odbojnik gumowy czarny/szary/biały (wybór koloru przy zamówieniu) duży dł. 8cm kołek</t>
    </r>
    <r>
      <rPr>
        <sz val="12"/>
        <color rgb="FF000000"/>
        <rFont val="Symbol"/>
        <family val="1"/>
        <charset val="2"/>
      </rPr>
      <t>Æ</t>
    </r>
    <r>
      <rPr>
        <sz val="12"/>
        <color rgb="FF000000"/>
        <rFont val="Arial Narrow"/>
        <family val="2"/>
        <charset val="238"/>
      </rPr>
      <t>12</t>
    </r>
  </si>
  <si>
    <t>94.</t>
  </si>
  <si>
    <r>
      <t>Odbojnik gumowy czarny/szary/biały (wybór koloru przy zamówieniu) średni dł. 6cm kołek</t>
    </r>
    <r>
      <rPr>
        <sz val="12"/>
        <color rgb="FF000000"/>
        <rFont val="Symbol"/>
        <family val="1"/>
        <charset val="2"/>
      </rPr>
      <t>Æ10</t>
    </r>
  </si>
  <si>
    <t>95.</t>
  </si>
  <si>
    <t>96.</t>
  </si>
  <si>
    <t>97.</t>
  </si>
  <si>
    <t>Ołówek stolarski 18 cm</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</si>
  <si>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</si>
  <si>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</si>
  <si>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</si>
  <si>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</si>
  <si>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</si>
  <si>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</si>
  <si>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</si>
  <si>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</si>
  <si>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</si>
  <si>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</si>
  <si>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</si>
  <si>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</si>
  <si>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</si>
  <si>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</si>
  <si>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</si>
  <si>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</si>
  <si>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</si>
  <si>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</si>
  <si>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</si>
  <si>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</si>
  <si>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</si>
  <si>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</si>
  <si>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</si>
  <si>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</si>
  <si>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</si>
  <si>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</si>
  <si>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</si>
  <si>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</si>
  <si>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</si>
  <si>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</si>
  <si>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</si>
  <si>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</si>
  <si>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</si>
  <si>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</si>
  <si>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</si>
  <si>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</si>
  <si>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</si>
  <si>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</si>
  <si>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</si>
  <si>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</si>
  <si>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</si>
  <si>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</si>
  <si>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</si>
  <si>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Samopoziomujący podkład podłogowy 25 kg np. Atlas SAM200 lub równoważny o takim samym zastosowaniu i parametrach</t>
  </si>
  <si>
    <t>141.</t>
  </si>
  <si>
    <t>142.</t>
  </si>
  <si>
    <t>143.</t>
  </si>
  <si>
    <t>Samoprzylepna taśma ostrzegawcza żółto-czarna szer. 100mm x 33m</t>
  </si>
  <si>
    <t xml:space="preserve">Samoprzylepna taśma ostrzegawcza żółto-czarna szer. 50mm x 33m </t>
  </si>
  <si>
    <t>144.</t>
  </si>
  <si>
    <t>145.</t>
  </si>
  <si>
    <t>146.</t>
  </si>
  <si>
    <t>Silikon dekarski, wybór koloru podczas zamówienia 280ml</t>
  </si>
  <si>
    <t>147.</t>
  </si>
  <si>
    <t>148.</t>
  </si>
  <si>
    <t>149.</t>
  </si>
  <si>
    <t>150.</t>
  </si>
  <si>
    <t>151.</t>
  </si>
  <si>
    <t>152.</t>
  </si>
  <si>
    <t>153.</t>
  </si>
  <si>
    <t>154.</t>
  </si>
  <si>
    <t>Suwmiarka stalowa 150 mm</t>
  </si>
  <si>
    <t>155.</t>
  </si>
  <si>
    <t>156.</t>
  </si>
  <si>
    <t>157.</t>
  </si>
  <si>
    <t>158.</t>
  </si>
  <si>
    <t>159.</t>
  </si>
  <si>
    <t>160.</t>
  </si>
  <si>
    <t>161.</t>
  </si>
  <si>
    <t>Śnieżnobiała gipsowa gładź szpachlowa 20 kg np. OMEGA lub równoważna o takim samym zastosowaniu i parametrach</t>
  </si>
  <si>
    <t>Do wygładzania równych powierzchni mineralnych, w szczególności podłoży gipsowych (tynki, płyty gipsowo-kartonowe, płyty prefabrykowane typu ProMonta) oraz na podłoża betonoweoraz tynki cementowe i cementowo-wapienne .Na bazie gipsu syntetycznego, zawiera wypełniacze mineralne oraz dodatki poprawiajace parametry robocze masy. Ma bardzo dobrą urabialność, jest plastyczna, łatwa w nakładaniu, rozprowadzaniu i wygładzaniu, bardzo dobrze poddaje się również obróbce po związaniu, czyli szlifowaniu.</t>
  </si>
  <si>
    <t>162.</t>
  </si>
  <si>
    <t>Środek smarujący w sprayu  400ml. np. Boll Multi Spray</t>
  </si>
  <si>
    <t>163.</t>
  </si>
  <si>
    <t>Szczotka druciana 3-rzędowa</t>
  </si>
  <si>
    <t>164.</t>
  </si>
  <si>
    <t>Szczotka druciana 5-rzędowa</t>
  </si>
  <si>
    <t>Szczotka druciana trzyrzędowa wykonana z ocynkowanego drutu stalowego 
osadzonego w drewnianym korpusie. Idealna do usuwania rdzy, starych powłok lakierniczych lub innych zanieczyszczeń. Posiada uchwyt z otworem, umożliwiającym zawieszenie. </t>
  </si>
  <si>
    <t>Szczotka druciana pięciorzędowa wykonana z ocynkowanego drutu stalowego 
osadzonego w drewnianym korpusie. Idealna do usuwania rdzy, starych powłok lakierniczych lub innych zanieczyszczeń. Posiada uchwyt z otworem, umożliwiającym zawieszenie. </t>
  </si>
  <si>
    <t>165.</t>
  </si>
  <si>
    <t>166.</t>
  </si>
  <si>
    <t>167.</t>
  </si>
  <si>
    <t>168.</t>
  </si>
  <si>
    <t>169.</t>
  </si>
  <si>
    <t>170.</t>
  </si>
  <si>
    <t>171.</t>
  </si>
  <si>
    <t>172.</t>
  </si>
  <si>
    <t>173.</t>
  </si>
  <si>
    <t>174.</t>
  </si>
  <si>
    <t>175.</t>
  </si>
  <si>
    <t>176.</t>
  </si>
  <si>
    <t>177.</t>
  </si>
  <si>
    <t>178.</t>
  </si>
  <si>
    <t>Taśma malarska -niebieska 48mm x 50m</t>
  </si>
  <si>
    <t>179.</t>
  </si>
  <si>
    <t>180.</t>
  </si>
  <si>
    <t>Przeznaczona jest do zabezpieczania powierzchni i przedmiotów niemalowanych przed zabrudzeniem, które mogą powstać podczas malowania. Taśmy w zależności od swoich parametrów można stosować an różnych podłożach takich jak sucha farba, płyty G-K, drewnianych, metalowych itp.</t>
  </si>
  <si>
    <t>181.</t>
  </si>
  <si>
    <t>182.</t>
  </si>
  <si>
    <t>183.</t>
  </si>
  <si>
    <t>184.</t>
  </si>
  <si>
    <t>185.</t>
  </si>
  <si>
    <t>186.</t>
  </si>
  <si>
    <t>187.</t>
  </si>
  <si>
    <t>188.</t>
  </si>
  <si>
    <t>189.</t>
  </si>
  <si>
    <t>190.</t>
  </si>
  <si>
    <t>Uniwersalny środek penetrująco-smarujący z aplikatorem 450ml. np. WD-40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</si>
  <si>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</si>
  <si>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</si>
  <si>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</si>
  <si>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</si>
  <si>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</si>
  <si>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</si>
  <si>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</si>
  <si>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</si>
  <si>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</si>
  <si>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</si>
  <si>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</si>
  <si>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</si>
  <si>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</si>
  <si>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</si>
  <si>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</si>
  <si>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</si>
  <si>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</si>
  <si>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</si>
  <si>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</si>
  <si>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</si>
  <si>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</si>
  <si>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</si>
  <si>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</si>
  <si>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</si>
  <si>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</si>
  <si>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</si>
  <si>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</si>
  <si>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</si>
  <si>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</si>
  <si>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</si>
  <si>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Wyciskacz do katuszy (silikonu i kleju ) 280-310 ml</t>
  </si>
  <si>
    <t>wzmacniany, tłoczysko z 3 prętów stalowych, do łatwego aplikowania mas gęstych np. silikonów, klejów, uszczelniaczy, smarów, akryli itp..</t>
  </si>
  <si>
    <t>221.</t>
  </si>
  <si>
    <t>Wyciskacz pistolet 380-410 ml do kotwy chemicznej, silikonu</t>
  </si>
  <si>
    <t>222.</t>
  </si>
  <si>
    <t>223.</t>
  </si>
  <si>
    <t>Zaprawa tynkarska 25 kg</t>
  </si>
  <si>
    <t>224.</t>
  </si>
  <si>
    <t>225.</t>
  </si>
  <si>
    <t>Nazwa handlowa/Producent</t>
  </si>
  <si>
    <t>cena jednost. netto</t>
  </si>
  <si>
    <t>Do dekoracyjnego malowania ścian i sufitów z zapraw cementowych, cementowo-wapiennych, wapiennych, gipsowych, płyt gipsowo-kartonowych, drewnianych i z materiałów drewnopochodnych wewnątrz pomieszczeń. Ma dawać matowe, śnieżnobiałe i w pełni pozwalające ""oddychać ścianom"" powłoki.  Nie powodować podrażnień, być przyjazną dla alergików oraz osób szczególnie wrażliwych co ma być poparte przeprowadzonymi badaniami. że emulsja ta nie wykazuje działania alergizującego ani drażniącego.
Wydajność: przy jednokrotnym  malowaniu 10-13m2/L</t>
  </si>
  <si>
    <t>Skręcany, uchwyt plastikowy</t>
  </si>
  <si>
    <t>Odporna na wodę o ciśnieniu 5 bar (50 metrów słupa wody).
Posiadanie wysokiej przyczepność – do typowych podłoży betonowych min. 1,2 MPa.
Odporna na UV, mróz i starzenie.
Przywieranie do podłoża bez gruntowania.
Wiązanie bezskurczowo – skurcz liniowy zaprawy musi być ograniczony
do minimum – w trakcie wiązania niemogą pojawiać się charakterystyczne dla zapraw
cementowych rysy i pęknięcia skurczowe.
Stanowi uszczelnienie powłokowe – tworzy warstwę o grubości kilku milime-
trów, która powinna być chroniona przed mechanicznym uszkodzeniem. Można
na nią nakładać zaprawy tynkarskie lub okładziny z płytek, konglomeratów lub
kamieni naturalnych.
Może być stosowana bezpośrednio pod płytki – zastępuje papy i tradycyj-
ne folie, na których wymagane było wykonanie wylewki przed przyklejeniem
płytek.</t>
  </si>
  <si>
    <t xml:space="preserve">Klasyfikacja C2TES1 zgodnie z normą EN 12004
-cienkowarstwowy o wydłużonym czasie otwartym przyczepność po czasie nie krótszym niż 30 min
-wodoodporny i mrozoodporny
-przeznaczony na ściany i podłogi
-nadający się na trudne podłoża
-do stosowania na ogrzewanie podłogowe, balkony, tarasy i płyty typu OSB
-do klejenia płytka na płytkę
-do stosowania wewnątrz i na zewnątrz
-odkształcenie poprzeczne 2,5 i &lt; 0,5 (mm) L48
-przyczepność po cyklach zamrażania i odmrażania 1,0 (N/mm2) 
-przyczepność po starzeniu termicznym 1,0 (N/mm2) 
-przyczepność po zanurzeniu w wodzie 1,0 (N/mm2) 
-przyczepność początkowa 1,0 (N/mm2)
-reakcja na ogień A2
-spływ 0,5 (mm) 
</t>
  </si>
  <si>
    <t>Kasetony sufitowe 1200x600x12 mm np. EUROCOUSTIC  MINERVAL A lub równoważne</t>
  </si>
  <si>
    <t>Kasetony sufitowe 600x600x12 mm np. EUROCOUSTIC  MINERVAL A lub równoważne</t>
  </si>
  <si>
    <t xml:space="preserve">Klej Montażowy  np. TYTAN FIX 2, MAMUT lub inny o podobnych właściwościach </t>
  </si>
  <si>
    <t>Papa asfaltowa zgrzewalna wierzchniego krycia np. NEXLER OPTIMUM V60VS42H lub równoważna wym. 1m x 7,5m x 4,2mm +/10%</t>
  </si>
  <si>
    <t>Płyta (F/GKF) ognioochronna 12,5x1200x2600</t>
  </si>
  <si>
    <t>Razem:</t>
  </si>
  <si>
    <t>Kotwa chemiczna 300 ml</t>
  </si>
  <si>
    <t>Podkładowa masa tynkarska 5 kg</t>
  </si>
  <si>
    <t>Podkładowa masa tynkarska 10 kg</t>
  </si>
  <si>
    <t>Taśma malarska papierowa 30 mm x 33 m</t>
  </si>
  <si>
    <t>Taśma malarska papierowa 48 mm x 33 m</t>
  </si>
  <si>
    <t>Bloczki fundamentowe 120x240x380 mm</t>
  </si>
  <si>
    <t xml:space="preserve">Farba akrylowa do znakowania miejsc parkingowych dla  30kg., kolor niebieski </t>
  </si>
  <si>
    <t>Podkładowa masa tynkarska 25 kg</t>
  </si>
  <si>
    <t>226.</t>
  </si>
  <si>
    <t>z 9 otworami, wybór granulacji podczas składania zamówienia</t>
  </si>
  <si>
    <t>Krążek ścierny 225mm na rzep, granulacja od 100 do 200</t>
  </si>
  <si>
    <t>227.</t>
  </si>
  <si>
    <t xml:space="preserve">FORMULARZ CENOWY </t>
  </si>
</sst>
</file>

<file path=xl/styles.xml><?xml version="1.0" encoding="utf-8"?>
<styleSheet xmlns="http://schemas.openxmlformats.org/spreadsheetml/2006/main">
  <numFmts count="4">
    <numFmt numFmtId="44" formatCode="_-* #,##0.00\ &quot;zł&quot;_-;\-* #,##0.00\ &quot;zł&quot;_-;_-* &quot;-&quot;??\ &quot;zł&quot;_-;_-@_-"/>
    <numFmt numFmtId="43" formatCode="_-* #,##0.00\ _z_ł_-;\-* #,##0.00\ _z_ł_-;_-* &quot;-&quot;??\ _z_ł_-;_-@_-"/>
    <numFmt numFmtId="164" formatCode="#,##0.00\ [$zł-415]"/>
    <numFmt numFmtId="165" formatCode="_-* #,##0.00\ [$zł-415]_-;\-* #,##0.00\ [$zł-415]_-;_-* &quot;-&quot;??\ [$zł-415]_-;_-@_-"/>
  </numFmts>
  <fonts count="24">
    <font>
      <sz val="11"/>
      <color theme="1"/>
      <name val="Calibri"/>
      <family val="2"/>
      <scheme val="minor"/>
    </font>
    <font>
      <sz val="12"/>
      <name val="Arial Narrow"/>
      <family val="2"/>
      <charset val="238"/>
    </font>
    <font>
      <sz val="12"/>
      <color rgb="FF000000"/>
      <name val="Arial Narrow"/>
      <family val="2"/>
      <charset val="238"/>
    </font>
    <font>
      <sz val="9"/>
      <name val="Arial Narrow"/>
      <family val="2"/>
      <charset val="238"/>
    </font>
    <font>
      <sz val="8"/>
      <name val="Arial Narrow"/>
      <family val="2"/>
      <charset val="238"/>
    </font>
    <font>
      <sz val="10"/>
      <name val="Arial Narrow"/>
      <family val="2"/>
      <charset val="238"/>
    </font>
    <font>
      <sz val="9"/>
      <color rgb="FF0D0D0D"/>
      <name val="Arial Narrow"/>
      <family val="2"/>
      <charset val="238"/>
    </font>
    <font>
      <sz val="12"/>
      <color rgb="FF222222"/>
      <name val="Arial Narrow"/>
      <family val="2"/>
      <charset val="238"/>
    </font>
    <font>
      <sz val="12"/>
      <name val="Arial CE"/>
      <charset val="238"/>
    </font>
    <font>
      <b/>
      <sz val="11"/>
      <color theme="1"/>
      <name val="Calibri"/>
      <family val="2"/>
      <charset val="238"/>
      <scheme val="minor"/>
    </font>
    <font>
      <sz val="12"/>
      <color rgb="FF000000"/>
      <name val="Symbol"/>
      <family val="1"/>
      <charset val="2"/>
    </font>
    <font>
      <sz val="12"/>
      <color rgb="FF000000"/>
      <name val="Czcionka tekstu podstawowego"/>
      <charset val="238"/>
    </font>
    <font>
      <sz val="11"/>
      <color theme="1"/>
      <name val="Arial Narrow"/>
      <family val="2"/>
      <charset val="238"/>
    </font>
    <font>
      <sz val="11"/>
      <name val="Arial Narrow"/>
      <family val="2"/>
      <charset val="238"/>
    </font>
    <font>
      <sz val="11"/>
      <name val="Symbol"/>
      <family val="1"/>
      <charset val="2"/>
    </font>
    <font>
      <sz val="14"/>
      <color theme="1"/>
      <name val="Calibri"/>
      <family val="2"/>
      <scheme val="minor"/>
    </font>
    <font>
      <b/>
      <sz val="14"/>
      <color theme="1"/>
      <name val="Arial Narrow"/>
      <family val="2"/>
      <charset val="238"/>
    </font>
    <font>
      <b/>
      <sz val="14"/>
      <name val="Arial Narrow"/>
      <family val="2"/>
      <charset val="238"/>
    </font>
    <font>
      <sz val="9"/>
      <color theme="1"/>
      <name val="Arial Narrow"/>
      <family val="2"/>
      <charset val="238"/>
    </font>
    <font>
      <sz val="9"/>
      <color rgb="FF232323"/>
      <name val="Arial Narrow"/>
      <family val="2"/>
      <charset val="238"/>
    </font>
    <font>
      <sz val="11"/>
      <color theme="1"/>
      <name val="Calibri"/>
      <family val="2"/>
      <scheme val="minor"/>
    </font>
    <font>
      <sz val="12"/>
      <color theme="1"/>
      <name val="Arial Narrow"/>
      <family val="2"/>
      <charset val="238"/>
    </font>
    <font>
      <b/>
      <sz val="8"/>
      <name val="Arial CE"/>
      <charset val="238"/>
    </font>
    <font>
      <sz val="14"/>
      <color theme="1"/>
      <name val="Arial Narrow"/>
      <family val="2"/>
      <charset val="238"/>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3" fontId="20" fillId="0" borderId="0" applyFont="0" applyFill="0" applyBorder="0" applyAlignment="0" applyProtection="0"/>
    <xf numFmtId="44" fontId="20" fillId="0" borderId="0" applyFont="0" applyFill="0" applyBorder="0" applyAlignment="0" applyProtection="0"/>
  </cellStyleXfs>
  <cellXfs count="74">
    <xf numFmtId="0" fontId="0" fillId="0" borderId="0" xfId="0"/>
    <xf numFmtId="0" fontId="1" fillId="0" borderId="1" xfId="0" applyFont="1" applyBorder="1" applyAlignment="1">
      <alignment horizontal="center" vertical="center"/>
    </xf>
    <xf numFmtId="0" fontId="2" fillId="0" borderId="1" xfId="0" applyNumberFormat="1" applyFont="1" applyBorder="1" applyAlignment="1">
      <alignment horizontal="left" vertical="center" wrapText="1"/>
    </xf>
    <xf numFmtId="0" fontId="1" fillId="0" borderId="1" xfId="0" applyFont="1" applyFill="1" applyBorder="1" applyAlignment="1">
      <alignment horizontal="center" vertical="center"/>
    </xf>
    <xf numFmtId="4" fontId="1" fillId="0" borderId="1" xfId="0" applyNumberFormat="1" applyFont="1" applyFill="1" applyBorder="1" applyAlignment="1">
      <alignment horizontal="center" vertical="center"/>
    </xf>
    <xf numFmtId="9" fontId="1" fillId="0" borderId="1" xfId="0" applyNumberFormat="1" applyFont="1" applyFill="1" applyBorder="1" applyAlignment="1">
      <alignment horizontal="center" vertical="center"/>
    </xf>
    <xf numFmtId="2" fontId="3" fillId="0" borderId="1" xfId="0" applyNumberFormat="1" applyFont="1" applyBorder="1" applyAlignment="1">
      <alignment horizontal="left" vertical="center" wrapText="1"/>
    </xf>
    <xf numFmtId="4" fontId="1" fillId="0" borderId="1" xfId="0" applyNumberFormat="1" applyFont="1" applyBorder="1" applyAlignment="1">
      <alignment horizontal="center" vertical="center"/>
    </xf>
    <xf numFmtId="0" fontId="3" fillId="0" borderId="1" xfId="0" applyFont="1" applyBorder="1" applyAlignment="1">
      <alignment horizontal="left" vertical="center"/>
    </xf>
    <xf numFmtId="0" fontId="1" fillId="0" borderId="1" xfId="0" applyNumberFormat="1" applyFont="1" applyBorder="1" applyAlignment="1">
      <alignment horizontal="left" vertical="center" wrapText="1"/>
    </xf>
    <xf numFmtId="2" fontId="4" fillId="0" borderId="1" xfId="0" applyNumberFormat="1" applyFont="1" applyBorder="1" applyAlignment="1">
      <alignment horizontal="left" vertical="center" wrapText="1"/>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0" fontId="5" fillId="0" borderId="1" xfId="0" applyFont="1" applyBorder="1" applyAlignment="1">
      <alignment wrapText="1"/>
    </xf>
    <xf numFmtId="2" fontId="6" fillId="0" borderId="1" xfId="0" applyNumberFormat="1" applyFont="1" applyBorder="1" applyAlignment="1">
      <alignment horizontal="left" vertical="center" wrapText="1"/>
    </xf>
    <xf numFmtId="0" fontId="0" fillId="0" borderId="0" xfId="0" applyBorder="1"/>
    <xf numFmtId="0" fontId="1" fillId="3" borderId="1" xfId="0" applyFont="1" applyFill="1" applyBorder="1" applyAlignment="1">
      <alignment horizontal="center" vertical="center"/>
    </xf>
    <xf numFmtId="0" fontId="1" fillId="3" borderId="1" xfId="0" applyNumberFormat="1" applyFont="1" applyFill="1" applyBorder="1" applyAlignment="1">
      <alignment horizontal="left" vertical="center" wrapText="1"/>
    </xf>
    <xf numFmtId="4" fontId="1" fillId="3" borderId="1" xfId="0" applyNumberFormat="1" applyFont="1" applyFill="1" applyBorder="1" applyAlignment="1">
      <alignment horizontal="center" vertical="center"/>
    </xf>
    <xf numFmtId="2" fontId="4" fillId="3" borderId="1" xfId="0" applyNumberFormat="1" applyFont="1" applyFill="1" applyBorder="1" applyAlignment="1">
      <alignment horizontal="left" vertical="center" wrapText="1"/>
    </xf>
    <xf numFmtId="0" fontId="0" fillId="3" borderId="0" xfId="0" applyFill="1" applyBorder="1"/>
    <xf numFmtId="0" fontId="0" fillId="3" borderId="0" xfId="0" applyFill="1"/>
    <xf numFmtId="0" fontId="0" fillId="0" borderId="1" xfId="0" applyBorder="1"/>
    <xf numFmtId="0" fontId="8" fillId="0" borderId="0" xfId="0" applyNumberFormat="1" applyFont="1" applyAlignment="1">
      <alignment horizontal="left" wrapText="1"/>
    </xf>
    <xf numFmtId="0" fontId="0" fillId="0" borderId="0" xfId="0" applyFont="1"/>
    <xf numFmtId="0" fontId="1" fillId="0" borderId="1" xfId="0" applyNumberFormat="1" applyFont="1" applyBorder="1" applyAlignment="1">
      <alignment horizontal="left" vertical="top" wrapText="1"/>
    </xf>
    <xf numFmtId="0" fontId="1" fillId="3" borderId="1" xfId="0" applyFont="1" applyFill="1" applyBorder="1" applyAlignment="1">
      <alignment horizontal="center" vertical="center" wrapText="1"/>
    </xf>
    <xf numFmtId="0" fontId="9" fillId="0" borderId="0" xfId="0" applyFont="1"/>
    <xf numFmtId="0" fontId="2" fillId="0" borderId="1" xfId="0" applyNumberFormat="1" applyFont="1" applyFill="1" applyBorder="1" applyAlignment="1">
      <alignment horizontal="left" vertical="center" wrapText="1"/>
    </xf>
    <xf numFmtId="2" fontId="3" fillId="0" borderId="1" xfId="0" applyNumberFormat="1" applyFont="1" applyFill="1" applyBorder="1" applyAlignment="1">
      <alignment horizontal="left" vertical="center" wrapText="1"/>
    </xf>
    <xf numFmtId="0" fontId="0" fillId="0" borderId="0" xfId="0" applyFill="1" applyBorder="1"/>
    <xf numFmtId="0" fontId="0" fillId="0" borderId="0" xfId="0" applyFill="1"/>
    <xf numFmtId="0" fontId="12" fillId="0" borderId="0" xfId="0" applyFont="1" applyFill="1"/>
    <xf numFmtId="164" fontId="13" fillId="0" borderId="1" xfId="0" applyNumberFormat="1" applyFont="1" applyFill="1" applyBorder="1" applyAlignment="1">
      <alignment vertical="center" wrapText="1"/>
    </xf>
    <xf numFmtId="164" fontId="13" fillId="0" borderId="1" xfId="0" applyNumberFormat="1" applyFont="1" applyFill="1" applyBorder="1" applyAlignment="1">
      <alignment horizontal="right"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13" fillId="0" borderId="1" xfId="0" applyFont="1" applyFill="1" applyBorder="1" applyAlignment="1">
      <alignment vertical="center"/>
    </xf>
    <xf numFmtId="0" fontId="0" fillId="0" borderId="1" xfId="0" applyFont="1" applyBorder="1"/>
    <xf numFmtId="0" fontId="1" fillId="0" borderId="1" xfId="0" applyNumberFormat="1" applyFont="1" applyBorder="1" applyAlignment="1">
      <alignment horizontal="left" wrapText="1"/>
    </xf>
    <xf numFmtId="0" fontId="0" fillId="0" borderId="1" xfId="0" applyBorder="1" applyAlignment="1">
      <alignment horizontal="center"/>
    </xf>
    <xf numFmtId="0" fontId="12" fillId="0" borderId="1" xfId="0" applyFont="1" applyBorder="1"/>
    <xf numFmtId="0" fontId="1" fillId="0" borderId="2" xfId="0" applyNumberFormat="1" applyFont="1" applyBorder="1" applyAlignment="1">
      <alignment horizontal="left" wrapText="1"/>
    </xf>
    <xf numFmtId="0" fontId="12" fillId="0" borderId="2" xfId="0" applyFont="1" applyBorder="1" applyAlignment="1">
      <alignment horizontal="center"/>
    </xf>
    <xf numFmtId="0" fontId="12" fillId="0" borderId="2" xfId="0" applyFont="1" applyBorder="1"/>
    <xf numFmtId="0" fontId="15" fillId="0" borderId="0" xfId="0" applyFont="1"/>
    <xf numFmtId="0" fontId="18" fillId="0" borderId="1" xfId="0" applyFont="1" applyBorder="1" applyAlignment="1">
      <alignment horizontal="left" vertical="center" wrapText="1"/>
    </xf>
    <xf numFmtId="0" fontId="19" fillId="0" borderId="1" xfId="0" applyFont="1" applyBorder="1" applyAlignment="1">
      <alignment wrapText="1"/>
    </xf>
    <xf numFmtId="0" fontId="18" fillId="0" borderId="1" xfId="0" applyFont="1" applyBorder="1"/>
    <xf numFmtId="165" fontId="1" fillId="0" borderId="1" xfId="0" applyNumberFormat="1" applyFont="1" applyFill="1" applyBorder="1" applyAlignment="1">
      <alignment horizontal="center" vertical="center"/>
    </xf>
    <xf numFmtId="165" fontId="0" fillId="0" borderId="1" xfId="0" applyNumberFormat="1" applyBorder="1" applyAlignment="1">
      <alignment horizontal="center"/>
    </xf>
    <xf numFmtId="165" fontId="12" fillId="0" borderId="2" xfId="0" applyNumberFormat="1" applyFont="1" applyBorder="1" applyAlignment="1">
      <alignment horizontal="center"/>
    </xf>
    <xf numFmtId="165" fontId="9" fillId="0" borderId="0" xfId="0" applyNumberFormat="1" applyFont="1"/>
    <xf numFmtId="165" fontId="0" fillId="0" borderId="0" xfId="0" applyNumberFormat="1"/>
    <xf numFmtId="0" fontId="1" fillId="0" borderId="1" xfId="0" applyFont="1" applyBorder="1" applyAlignment="1">
      <alignment wrapText="1"/>
    </xf>
    <xf numFmtId="0" fontId="7" fillId="0" borderId="1" xfId="0" applyNumberFormat="1" applyFont="1" applyBorder="1" applyAlignment="1">
      <alignment horizontal="left" wrapText="1"/>
    </xf>
    <xf numFmtId="9" fontId="21" fillId="0" borderId="1" xfId="0" applyNumberFormat="1" applyFont="1" applyBorder="1" applyAlignment="1">
      <alignment horizontal="center"/>
    </xf>
    <xf numFmtId="9" fontId="21" fillId="0" borderId="2" xfId="0" applyNumberFormat="1" applyFont="1" applyBorder="1" applyAlignment="1">
      <alignment horizontal="center"/>
    </xf>
    <xf numFmtId="0" fontId="0" fillId="0" borderId="0" xfId="1" applyNumberFormat="1" applyFont="1"/>
    <xf numFmtId="0" fontId="22" fillId="2" borderId="1" xfId="0" applyFont="1" applyFill="1" applyBorder="1" applyAlignment="1">
      <alignment horizontal="center" vertical="center" wrapText="1"/>
    </xf>
    <xf numFmtId="0" fontId="22" fillId="2" borderId="1" xfId="0" applyNumberFormat="1" applyFont="1" applyFill="1" applyBorder="1" applyAlignment="1">
      <alignment horizontal="center" vertical="center" wrapText="1"/>
    </xf>
    <xf numFmtId="165" fontId="22" fillId="2" borderId="1" xfId="0" applyNumberFormat="1" applyFont="1" applyFill="1" applyBorder="1" applyAlignment="1">
      <alignment horizontal="center" vertical="center" wrapText="1"/>
    </xf>
    <xf numFmtId="0" fontId="22" fillId="2" borderId="1" xfId="1" applyNumberFormat="1" applyFont="1" applyFill="1" applyBorder="1" applyAlignment="1">
      <alignment horizontal="center" vertical="center" wrapText="1"/>
    </xf>
    <xf numFmtId="44" fontId="1" fillId="3" borderId="1" xfId="2" applyFont="1" applyFill="1" applyBorder="1" applyAlignment="1">
      <alignment horizontal="center" vertical="center"/>
    </xf>
    <xf numFmtId="44" fontId="1" fillId="0" borderId="1" xfId="2" applyFont="1" applyFill="1" applyBorder="1" applyAlignment="1">
      <alignment horizontal="center" vertical="center"/>
    </xf>
    <xf numFmtId="44" fontId="0" fillId="0" borderId="0" xfId="1" applyNumberFormat="1" applyFont="1"/>
    <xf numFmtId="44" fontId="0" fillId="0" borderId="0" xfId="0" applyNumberFormat="1"/>
    <xf numFmtId="44" fontId="16" fillId="0" borderId="7" xfId="1" applyNumberFormat="1" applyFont="1" applyBorder="1" applyAlignment="1">
      <alignment horizontal="center"/>
    </xf>
    <xf numFmtId="44" fontId="16" fillId="0" borderId="6" xfId="2" applyFont="1" applyBorder="1" applyAlignment="1">
      <alignment horizontal="center"/>
    </xf>
    <xf numFmtId="0" fontId="16" fillId="0" borderId="3" xfId="0" applyFont="1" applyBorder="1" applyAlignment="1">
      <alignment horizontal="center"/>
    </xf>
    <xf numFmtId="0" fontId="23" fillId="0" borderId="3" xfId="0" applyFont="1" applyBorder="1" applyAlignment="1">
      <alignment horizontal="center"/>
    </xf>
    <xf numFmtId="0" fontId="17" fillId="0" borderId="4" xfId="0" applyNumberFormat="1" applyFont="1" applyBorder="1" applyAlignment="1">
      <alignment horizontal="left" wrapText="1"/>
    </xf>
    <xf numFmtId="0" fontId="17" fillId="0" borderId="5" xfId="0" applyNumberFormat="1" applyFont="1" applyBorder="1" applyAlignment="1">
      <alignment horizontal="left" wrapText="1"/>
    </xf>
    <xf numFmtId="0" fontId="17" fillId="0" borderId="6" xfId="0" applyNumberFormat="1" applyFont="1" applyBorder="1" applyAlignment="1">
      <alignment horizontal="left" wrapText="1"/>
    </xf>
  </cellXfs>
  <cellStyles count="3">
    <cellStyle name="Dziesiętny" xfId="1" builtinId="3"/>
    <cellStyle name="Normalny" xfId="0" builtinId="0"/>
    <cellStyle name="Walutowy" xfId="2" builtinId="4"/>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V240"/>
  <sheetViews>
    <sheetView tabSelected="1" view="pageLayout" zoomScale="90" zoomScalePageLayoutView="90" workbookViewId="0">
      <selection activeCell="K27" sqref="K27"/>
    </sheetView>
  </sheetViews>
  <sheetFormatPr defaultRowHeight="15.75"/>
  <cols>
    <col min="2" max="2" width="38" style="23" customWidth="1"/>
    <col min="4" max="4" width="9.140625" style="24"/>
    <col min="5" max="5" width="15.28515625" style="24" customWidth="1"/>
    <col min="7" max="7" width="6.42578125" customWidth="1"/>
    <col min="8" max="8" width="8.28515625" style="53" customWidth="1"/>
    <col min="9" max="9" width="12.28515625" style="58" customWidth="1"/>
    <col min="10" max="10" width="12" customWidth="1"/>
    <col min="11" max="11" width="55.5703125" customWidth="1"/>
    <col min="12" max="48" width="9.140625" style="15"/>
  </cols>
  <sheetData>
    <row r="1" spans="1:48" ht="18">
      <c r="A1" s="69" t="s">
        <v>500</v>
      </c>
      <c r="B1" s="70"/>
      <c r="C1" s="70"/>
      <c r="D1" s="70"/>
      <c r="E1" s="70"/>
      <c r="F1" s="70"/>
      <c r="G1" s="70"/>
      <c r="H1" s="70"/>
      <c r="I1" s="70"/>
      <c r="J1" s="70"/>
      <c r="K1" s="70"/>
    </row>
    <row r="2" spans="1:48" ht="33.75">
      <c r="A2" s="59" t="s">
        <v>0</v>
      </c>
      <c r="B2" s="60" t="s">
        <v>1</v>
      </c>
      <c r="C2" s="59" t="s">
        <v>2</v>
      </c>
      <c r="D2" s="59" t="s">
        <v>3</v>
      </c>
      <c r="E2" s="59" t="s">
        <v>476</v>
      </c>
      <c r="F2" s="59" t="s">
        <v>477</v>
      </c>
      <c r="G2" s="59" t="s">
        <v>4</v>
      </c>
      <c r="H2" s="61" t="s">
        <v>5</v>
      </c>
      <c r="I2" s="62" t="s">
        <v>6</v>
      </c>
      <c r="J2" s="59" t="s">
        <v>7</v>
      </c>
      <c r="K2" s="59" t="s">
        <v>8</v>
      </c>
      <c r="L2"/>
      <c r="M2"/>
      <c r="N2"/>
      <c r="O2"/>
      <c r="P2"/>
      <c r="Q2"/>
      <c r="R2"/>
      <c r="S2"/>
      <c r="T2"/>
      <c r="U2"/>
      <c r="V2"/>
      <c r="W2"/>
      <c r="X2"/>
      <c r="Y2"/>
      <c r="Z2"/>
      <c r="AA2"/>
      <c r="AB2"/>
      <c r="AC2"/>
      <c r="AD2"/>
      <c r="AE2"/>
      <c r="AF2"/>
      <c r="AG2"/>
      <c r="AH2"/>
      <c r="AI2"/>
      <c r="AJ2"/>
      <c r="AK2"/>
      <c r="AL2"/>
      <c r="AM2"/>
      <c r="AN2"/>
      <c r="AO2"/>
      <c r="AP2"/>
      <c r="AQ2"/>
      <c r="AR2"/>
      <c r="AS2"/>
      <c r="AT2"/>
      <c r="AU2"/>
      <c r="AV2"/>
    </row>
    <row r="3" spans="1:48" ht="15">
      <c r="A3" s="59">
        <v>1</v>
      </c>
      <c r="B3" s="60">
        <v>2</v>
      </c>
      <c r="C3" s="59">
        <v>3</v>
      </c>
      <c r="D3" s="59">
        <v>4</v>
      </c>
      <c r="E3" s="59">
        <v>5</v>
      </c>
      <c r="F3" s="59">
        <v>6</v>
      </c>
      <c r="G3" s="59">
        <v>7</v>
      </c>
      <c r="H3" s="60">
        <v>8</v>
      </c>
      <c r="I3" s="62">
        <v>9</v>
      </c>
      <c r="J3" s="59">
        <v>10</v>
      </c>
      <c r="K3" s="59">
        <v>11</v>
      </c>
      <c r="L3"/>
      <c r="M3"/>
      <c r="N3"/>
      <c r="O3"/>
      <c r="P3"/>
      <c r="Q3"/>
      <c r="R3"/>
      <c r="S3"/>
      <c r="T3"/>
      <c r="U3"/>
      <c r="V3"/>
      <c r="W3"/>
      <c r="X3"/>
      <c r="Y3"/>
      <c r="Z3"/>
      <c r="AA3"/>
      <c r="AB3"/>
      <c r="AC3"/>
      <c r="AD3"/>
      <c r="AE3"/>
      <c r="AF3"/>
      <c r="AG3"/>
      <c r="AH3"/>
      <c r="AI3"/>
      <c r="AJ3"/>
      <c r="AK3"/>
      <c r="AL3"/>
      <c r="AM3"/>
      <c r="AN3"/>
      <c r="AO3"/>
      <c r="AP3"/>
      <c r="AQ3"/>
      <c r="AR3"/>
      <c r="AS3"/>
      <c r="AT3"/>
      <c r="AU3"/>
      <c r="AV3"/>
    </row>
    <row r="4" spans="1:48">
      <c r="A4" s="1" t="s">
        <v>9</v>
      </c>
      <c r="B4" s="2" t="s">
        <v>10</v>
      </c>
      <c r="C4" s="1">
        <v>150</v>
      </c>
      <c r="D4" s="3" t="s">
        <v>11</v>
      </c>
      <c r="E4" s="3"/>
      <c r="F4" s="4"/>
      <c r="G4" s="5">
        <v>0.23</v>
      </c>
      <c r="H4" s="49"/>
      <c r="I4" s="63">
        <f>C4*F4</f>
        <v>0</v>
      </c>
      <c r="J4" s="64">
        <f>C4*H4</f>
        <v>0</v>
      </c>
      <c r="K4" s="6"/>
      <c r="L4"/>
      <c r="M4"/>
      <c r="N4"/>
      <c r="O4"/>
      <c r="P4"/>
      <c r="Q4"/>
      <c r="R4"/>
      <c r="S4"/>
      <c r="T4"/>
      <c r="U4"/>
      <c r="V4"/>
      <c r="W4"/>
      <c r="X4"/>
      <c r="Y4"/>
      <c r="Z4"/>
      <c r="AA4"/>
      <c r="AB4"/>
      <c r="AC4"/>
      <c r="AD4"/>
      <c r="AE4"/>
      <c r="AF4"/>
      <c r="AG4"/>
      <c r="AH4"/>
      <c r="AI4"/>
      <c r="AJ4"/>
      <c r="AK4"/>
      <c r="AL4"/>
      <c r="AM4"/>
      <c r="AN4"/>
      <c r="AO4"/>
      <c r="AP4"/>
      <c r="AQ4"/>
      <c r="AR4"/>
      <c r="AS4"/>
      <c r="AT4"/>
      <c r="AU4"/>
      <c r="AV4"/>
    </row>
    <row r="5" spans="1:48">
      <c r="A5" s="1" t="s">
        <v>12</v>
      </c>
      <c r="B5" s="2" t="s">
        <v>13</v>
      </c>
      <c r="C5" s="1">
        <v>10</v>
      </c>
      <c r="D5" s="3" t="s">
        <v>11</v>
      </c>
      <c r="E5" s="3"/>
      <c r="F5" s="4"/>
      <c r="G5" s="5">
        <v>0.23</v>
      </c>
      <c r="H5" s="49"/>
      <c r="I5" s="63">
        <f t="shared" ref="I5:I67" si="0">C5*F5</f>
        <v>0</v>
      </c>
      <c r="J5" s="64">
        <f t="shared" ref="J5:J67" si="1">C5*H5</f>
        <v>0</v>
      </c>
      <c r="K5" s="7"/>
      <c r="L5"/>
      <c r="M5"/>
      <c r="N5"/>
      <c r="O5"/>
      <c r="P5"/>
      <c r="Q5"/>
      <c r="R5"/>
      <c r="S5"/>
      <c r="T5"/>
      <c r="U5"/>
      <c r="V5"/>
      <c r="W5"/>
      <c r="X5"/>
      <c r="Y5"/>
      <c r="Z5"/>
      <c r="AA5"/>
      <c r="AB5"/>
      <c r="AC5"/>
      <c r="AD5"/>
      <c r="AE5"/>
      <c r="AF5"/>
      <c r="AG5"/>
      <c r="AH5"/>
      <c r="AI5"/>
      <c r="AJ5"/>
      <c r="AK5"/>
      <c r="AL5"/>
      <c r="AM5"/>
      <c r="AN5"/>
      <c r="AO5"/>
      <c r="AP5"/>
      <c r="AQ5"/>
      <c r="AR5"/>
      <c r="AS5"/>
      <c r="AT5"/>
      <c r="AU5"/>
      <c r="AV5"/>
    </row>
    <row r="6" spans="1:48">
      <c r="A6" s="1" t="s">
        <v>14</v>
      </c>
      <c r="B6" s="2" t="s">
        <v>15</v>
      </c>
      <c r="C6" s="1">
        <v>5</v>
      </c>
      <c r="D6" s="3" t="s">
        <v>11</v>
      </c>
      <c r="E6" s="3"/>
      <c r="F6" s="4"/>
      <c r="G6" s="5">
        <v>0.23</v>
      </c>
      <c r="H6" s="49"/>
      <c r="I6" s="63">
        <f t="shared" si="0"/>
        <v>0</v>
      </c>
      <c r="J6" s="64">
        <f t="shared" si="1"/>
        <v>0</v>
      </c>
      <c r="K6" s="7"/>
      <c r="L6"/>
      <c r="M6"/>
      <c r="N6"/>
      <c r="O6"/>
      <c r="P6"/>
      <c r="Q6"/>
      <c r="R6"/>
      <c r="S6"/>
      <c r="T6"/>
      <c r="U6"/>
      <c r="V6"/>
      <c r="W6"/>
      <c r="X6"/>
      <c r="Y6"/>
      <c r="Z6"/>
      <c r="AA6"/>
      <c r="AB6"/>
      <c r="AC6"/>
      <c r="AD6"/>
      <c r="AE6"/>
      <c r="AF6"/>
      <c r="AG6"/>
      <c r="AH6"/>
      <c r="AI6"/>
      <c r="AJ6"/>
      <c r="AK6"/>
      <c r="AL6"/>
      <c r="AM6"/>
      <c r="AN6"/>
      <c r="AO6"/>
      <c r="AP6"/>
      <c r="AQ6"/>
      <c r="AR6"/>
      <c r="AS6"/>
      <c r="AT6"/>
      <c r="AU6"/>
      <c r="AV6"/>
    </row>
    <row r="7" spans="1:48">
      <c r="A7" s="1" t="s">
        <v>16</v>
      </c>
      <c r="B7" s="28" t="s">
        <v>217</v>
      </c>
      <c r="C7" s="3">
        <v>50</v>
      </c>
      <c r="D7" s="3" t="s">
        <v>11</v>
      </c>
      <c r="E7" s="3"/>
      <c r="F7" s="4"/>
      <c r="G7" s="5">
        <v>0.23</v>
      </c>
      <c r="H7" s="49"/>
      <c r="I7" s="63">
        <f t="shared" si="0"/>
        <v>0</v>
      </c>
      <c r="J7" s="64">
        <f t="shared" si="1"/>
        <v>0</v>
      </c>
      <c r="K7" s="29"/>
      <c r="L7"/>
      <c r="M7"/>
      <c r="N7"/>
      <c r="O7"/>
      <c r="P7"/>
      <c r="Q7"/>
      <c r="R7"/>
      <c r="S7"/>
      <c r="T7"/>
      <c r="U7"/>
      <c r="V7"/>
      <c r="W7"/>
      <c r="X7"/>
      <c r="Y7"/>
      <c r="Z7"/>
      <c r="AA7"/>
      <c r="AB7"/>
      <c r="AC7"/>
      <c r="AD7"/>
      <c r="AE7"/>
      <c r="AF7"/>
      <c r="AG7"/>
      <c r="AH7"/>
      <c r="AI7"/>
      <c r="AJ7"/>
      <c r="AK7"/>
      <c r="AL7"/>
      <c r="AM7"/>
      <c r="AN7"/>
      <c r="AO7"/>
      <c r="AP7"/>
      <c r="AQ7"/>
      <c r="AR7"/>
      <c r="AS7"/>
      <c r="AT7"/>
      <c r="AU7"/>
      <c r="AV7"/>
    </row>
    <row r="8" spans="1:48">
      <c r="A8" s="1" t="s">
        <v>18</v>
      </c>
      <c r="B8" s="28" t="s">
        <v>233</v>
      </c>
      <c r="C8" s="3">
        <v>20</v>
      </c>
      <c r="D8" s="3" t="s">
        <v>11</v>
      </c>
      <c r="E8" s="3"/>
      <c r="F8" s="4"/>
      <c r="G8" s="5">
        <v>0.23</v>
      </c>
      <c r="H8" s="49"/>
      <c r="I8" s="63">
        <f t="shared" si="0"/>
        <v>0</v>
      </c>
      <c r="J8" s="64">
        <f t="shared" si="1"/>
        <v>0</v>
      </c>
      <c r="K8" s="29"/>
      <c r="L8"/>
      <c r="M8"/>
      <c r="N8"/>
      <c r="O8"/>
      <c r="P8"/>
      <c r="Q8"/>
      <c r="R8"/>
      <c r="S8"/>
      <c r="T8"/>
      <c r="U8"/>
      <c r="V8"/>
      <c r="W8"/>
      <c r="X8"/>
      <c r="Y8"/>
      <c r="Z8"/>
      <c r="AA8"/>
      <c r="AB8"/>
      <c r="AC8"/>
      <c r="AD8"/>
      <c r="AE8"/>
      <c r="AF8"/>
      <c r="AG8"/>
      <c r="AH8"/>
      <c r="AI8"/>
      <c r="AJ8"/>
      <c r="AK8"/>
      <c r="AL8"/>
      <c r="AM8"/>
      <c r="AN8"/>
      <c r="AO8"/>
      <c r="AP8"/>
      <c r="AQ8"/>
      <c r="AR8"/>
      <c r="AS8"/>
      <c r="AT8"/>
      <c r="AU8"/>
      <c r="AV8"/>
    </row>
    <row r="9" spans="1:48">
      <c r="A9" s="1" t="s">
        <v>19</v>
      </c>
      <c r="B9" s="28" t="s">
        <v>493</v>
      </c>
      <c r="C9" s="3">
        <v>50</v>
      </c>
      <c r="D9" s="3" t="s">
        <v>11</v>
      </c>
      <c r="E9" s="3"/>
      <c r="F9" s="4"/>
      <c r="G9" s="5">
        <v>0.23</v>
      </c>
      <c r="H9" s="49"/>
      <c r="I9" s="63">
        <f t="shared" si="0"/>
        <v>0</v>
      </c>
      <c r="J9" s="64">
        <f t="shared" si="1"/>
        <v>0</v>
      </c>
      <c r="K9" s="29"/>
      <c r="L9"/>
      <c r="M9"/>
      <c r="N9"/>
      <c r="O9"/>
      <c r="P9"/>
      <c r="Q9"/>
      <c r="R9"/>
      <c r="S9"/>
      <c r="T9"/>
      <c r="U9"/>
      <c r="V9"/>
      <c r="W9"/>
      <c r="X9"/>
      <c r="Y9"/>
      <c r="Z9"/>
      <c r="AA9"/>
      <c r="AB9"/>
      <c r="AC9"/>
      <c r="AD9"/>
      <c r="AE9"/>
      <c r="AF9"/>
      <c r="AG9"/>
      <c r="AH9"/>
      <c r="AI9"/>
      <c r="AJ9"/>
      <c r="AK9"/>
      <c r="AL9"/>
      <c r="AM9"/>
      <c r="AN9"/>
      <c r="AO9"/>
      <c r="AP9"/>
      <c r="AQ9"/>
      <c r="AR9"/>
      <c r="AS9"/>
      <c r="AT9"/>
      <c r="AU9"/>
      <c r="AV9"/>
    </row>
    <row r="10" spans="1:48">
      <c r="A10" s="1" t="s">
        <v>21</v>
      </c>
      <c r="B10" s="2" t="s">
        <v>17</v>
      </c>
      <c r="C10" s="1">
        <v>4</v>
      </c>
      <c r="D10" s="3" t="s">
        <v>11</v>
      </c>
      <c r="E10" s="3"/>
      <c r="F10" s="4"/>
      <c r="G10" s="5">
        <v>0.23</v>
      </c>
      <c r="H10" s="49"/>
      <c r="I10" s="63">
        <f t="shared" si="0"/>
        <v>0</v>
      </c>
      <c r="J10" s="64">
        <f t="shared" si="1"/>
        <v>0</v>
      </c>
      <c r="K10" s="8" t="s">
        <v>479</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row>
    <row r="11" spans="1:48" ht="31.5">
      <c r="A11" s="1" t="s">
        <v>23</v>
      </c>
      <c r="B11" s="9" t="s">
        <v>20</v>
      </c>
      <c r="C11" s="1">
        <v>50</v>
      </c>
      <c r="D11" s="3" t="s">
        <v>11</v>
      </c>
      <c r="E11" s="3"/>
      <c r="F11" s="7"/>
      <c r="G11" s="5">
        <v>0.23</v>
      </c>
      <c r="H11" s="49"/>
      <c r="I11" s="63">
        <f t="shared" si="0"/>
        <v>0</v>
      </c>
      <c r="J11" s="64">
        <f t="shared" si="1"/>
        <v>0</v>
      </c>
      <c r="K11" s="10"/>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row>
    <row r="12" spans="1:48" ht="31.5">
      <c r="A12" s="1" t="s">
        <v>25</v>
      </c>
      <c r="B12" s="9" t="s">
        <v>22</v>
      </c>
      <c r="C12" s="1">
        <v>20</v>
      </c>
      <c r="D12" s="3" t="s">
        <v>11</v>
      </c>
      <c r="E12" s="3"/>
      <c r="F12" s="7"/>
      <c r="G12" s="5">
        <v>0.23</v>
      </c>
      <c r="H12" s="49"/>
      <c r="I12" s="63">
        <f t="shared" si="0"/>
        <v>0</v>
      </c>
      <c r="J12" s="64">
        <f t="shared" si="1"/>
        <v>0</v>
      </c>
      <c r="K12" s="10"/>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row>
    <row r="13" spans="1:48">
      <c r="A13" s="1" t="s">
        <v>27</v>
      </c>
      <c r="B13" s="2" t="s">
        <v>24</v>
      </c>
      <c r="C13" s="1">
        <v>5</v>
      </c>
      <c r="D13" s="3" t="s">
        <v>11</v>
      </c>
      <c r="E13" s="3"/>
      <c r="F13" s="4"/>
      <c r="G13" s="5">
        <v>0.23</v>
      </c>
      <c r="H13" s="49"/>
      <c r="I13" s="63">
        <f t="shared" si="0"/>
        <v>0</v>
      </c>
      <c r="J13" s="64">
        <f t="shared" si="1"/>
        <v>0</v>
      </c>
      <c r="K13" s="6"/>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row>
    <row r="14" spans="1:48">
      <c r="A14" s="1" t="s">
        <v>29</v>
      </c>
      <c r="B14" s="9" t="s">
        <v>26</v>
      </c>
      <c r="C14" s="11">
        <v>2</v>
      </c>
      <c r="D14" s="3" t="s">
        <v>11</v>
      </c>
      <c r="E14" s="3"/>
      <c r="F14" s="12"/>
      <c r="G14" s="5">
        <v>0.23</v>
      </c>
      <c r="H14" s="49"/>
      <c r="I14" s="63">
        <f t="shared" si="0"/>
        <v>0</v>
      </c>
      <c r="J14" s="64">
        <f t="shared" si="1"/>
        <v>0</v>
      </c>
      <c r="K14" s="13"/>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row>
    <row r="15" spans="1:48">
      <c r="A15" s="1" t="s">
        <v>31</v>
      </c>
      <c r="B15" s="9" t="s">
        <v>28</v>
      </c>
      <c r="C15" s="11">
        <v>2</v>
      </c>
      <c r="D15" s="3" t="s">
        <v>11</v>
      </c>
      <c r="E15" s="3"/>
      <c r="F15" s="12"/>
      <c r="G15" s="5">
        <v>0.23</v>
      </c>
      <c r="H15" s="49"/>
      <c r="I15" s="63">
        <f t="shared" si="0"/>
        <v>0</v>
      </c>
      <c r="J15" s="64">
        <f t="shared" si="1"/>
        <v>0</v>
      </c>
      <c r="K15" s="13"/>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row>
    <row r="16" spans="1:48" ht="31.5">
      <c r="A16" s="1" t="s">
        <v>34</v>
      </c>
      <c r="B16" s="9" t="s">
        <v>30</v>
      </c>
      <c r="C16" s="1">
        <v>5</v>
      </c>
      <c r="D16" s="3" t="s">
        <v>11</v>
      </c>
      <c r="E16" s="3"/>
      <c r="F16" s="7"/>
      <c r="G16" s="5">
        <v>0.23</v>
      </c>
      <c r="H16" s="49"/>
      <c r="I16" s="63">
        <f t="shared" si="0"/>
        <v>0</v>
      </c>
      <c r="J16" s="64">
        <f t="shared" si="1"/>
        <v>0</v>
      </c>
      <c r="K16" s="10"/>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row>
    <row r="17" spans="1:48">
      <c r="A17" s="1" t="s">
        <v>36</v>
      </c>
      <c r="B17" s="2" t="s">
        <v>32</v>
      </c>
      <c r="C17" s="1">
        <v>10</v>
      </c>
      <c r="D17" s="3" t="s">
        <v>33</v>
      </c>
      <c r="E17" s="3"/>
      <c r="F17" s="4"/>
      <c r="G17" s="5">
        <v>0.23</v>
      </c>
      <c r="H17" s="49"/>
      <c r="I17" s="63">
        <f t="shared" si="0"/>
        <v>0</v>
      </c>
      <c r="J17" s="64">
        <f t="shared" si="1"/>
        <v>0</v>
      </c>
      <c r="K17" s="6"/>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row>
    <row r="18" spans="1:48">
      <c r="A18" s="1" t="s">
        <v>38</v>
      </c>
      <c r="B18" s="2" t="s">
        <v>35</v>
      </c>
      <c r="C18" s="1">
        <v>10</v>
      </c>
      <c r="D18" s="3" t="s">
        <v>33</v>
      </c>
      <c r="E18" s="3"/>
      <c r="F18" s="4"/>
      <c r="G18" s="5">
        <v>0.23</v>
      </c>
      <c r="H18" s="49"/>
      <c r="I18" s="63">
        <f t="shared" si="0"/>
        <v>0</v>
      </c>
      <c r="J18" s="64">
        <f t="shared" si="1"/>
        <v>0</v>
      </c>
      <c r="K18" s="6"/>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row>
    <row r="19" spans="1:48">
      <c r="A19" s="1" t="s">
        <v>40</v>
      </c>
      <c r="B19" s="2" t="s">
        <v>37</v>
      </c>
      <c r="C19" s="1">
        <v>5</v>
      </c>
      <c r="D19" s="3" t="s">
        <v>33</v>
      </c>
      <c r="E19" s="3"/>
      <c r="F19" s="4"/>
      <c r="G19" s="5">
        <v>0.23</v>
      </c>
      <c r="H19" s="49"/>
      <c r="I19" s="63">
        <f t="shared" si="0"/>
        <v>0</v>
      </c>
      <c r="J19" s="64">
        <f t="shared" si="1"/>
        <v>0</v>
      </c>
      <c r="K19" s="6"/>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row>
    <row r="20" spans="1:48">
      <c r="A20" s="1" t="s">
        <v>41</v>
      </c>
      <c r="B20" s="28" t="s">
        <v>208</v>
      </c>
      <c r="C20" s="3">
        <v>10</v>
      </c>
      <c r="D20" s="3" t="s">
        <v>11</v>
      </c>
      <c r="E20" s="3"/>
      <c r="F20" s="4"/>
      <c r="G20" s="5">
        <v>0.23</v>
      </c>
      <c r="H20" s="49"/>
      <c r="I20" s="63">
        <f t="shared" si="0"/>
        <v>0</v>
      </c>
      <c r="J20" s="64">
        <f t="shared" si="1"/>
        <v>0</v>
      </c>
      <c r="K20" s="29"/>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row>
    <row r="21" spans="1:48">
      <c r="A21" s="1" t="s">
        <v>43</v>
      </c>
      <c r="B21" s="28" t="s">
        <v>215</v>
      </c>
      <c r="C21" s="3">
        <v>30</v>
      </c>
      <c r="D21" s="3" t="s">
        <v>11</v>
      </c>
      <c r="E21" s="3"/>
      <c r="F21" s="4"/>
      <c r="G21" s="5">
        <v>0.23</v>
      </c>
      <c r="H21" s="49"/>
      <c r="I21" s="63">
        <f t="shared" si="0"/>
        <v>0</v>
      </c>
      <c r="J21" s="64">
        <f t="shared" si="1"/>
        <v>0</v>
      </c>
      <c r="K21" s="29" t="s">
        <v>216</v>
      </c>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row>
    <row r="22" spans="1:48" ht="108">
      <c r="A22" s="1" t="s">
        <v>44</v>
      </c>
      <c r="B22" s="2" t="s">
        <v>39</v>
      </c>
      <c r="C22" s="1">
        <v>40</v>
      </c>
      <c r="D22" s="3" t="s">
        <v>11</v>
      </c>
      <c r="E22" s="3"/>
      <c r="F22" s="4"/>
      <c r="G22" s="5">
        <v>0.23</v>
      </c>
      <c r="H22" s="49"/>
      <c r="I22" s="63">
        <f t="shared" si="0"/>
        <v>0</v>
      </c>
      <c r="J22" s="64">
        <f t="shared" si="1"/>
        <v>0</v>
      </c>
      <c r="K22" s="6" t="s">
        <v>478</v>
      </c>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row>
    <row r="23" spans="1:48">
      <c r="A23" s="1" t="s">
        <v>46</v>
      </c>
      <c r="B23" s="2" t="s">
        <v>237</v>
      </c>
      <c r="C23" s="1">
        <v>4</v>
      </c>
      <c r="D23" s="3" t="s">
        <v>11</v>
      </c>
      <c r="E23" s="3"/>
      <c r="F23" s="4"/>
      <c r="G23" s="5">
        <v>0.23</v>
      </c>
      <c r="H23" s="49"/>
      <c r="I23" s="63">
        <f t="shared" si="0"/>
        <v>0</v>
      </c>
      <c r="J23" s="64">
        <f t="shared" si="1"/>
        <v>0</v>
      </c>
      <c r="K23" s="29" t="s">
        <v>216</v>
      </c>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row>
    <row r="24" spans="1:48" ht="121.5">
      <c r="A24" s="1" t="s">
        <v>48</v>
      </c>
      <c r="B24" s="2" t="s">
        <v>42</v>
      </c>
      <c r="C24" s="1">
        <v>100</v>
      </c>
      <c r="D24" s="3" t="s">
        <v>11</v>
      </c>
      <c r="E24" s="3"/>
      <c r="F24" s="4"/>
      <c r="G24" s="5">
        <v>0.23</v>
      </c>
      <c r="H24" s="49"/>
      <c r="I24" s="63">
        <f t="shared" si="0"/>
        <v>0</v>
      </c>
      <c r="J24" s="64">
        <f t="shared" si="1"/>
        <v>0</v>
      </c>
      <c r="K24" s="6" t="s">
        <v>252</v>
      </c>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row>
    <row r="25" spans="1:48" ht="31.5">
      <c r="A25" s="1" t="s">
        <v>51</v>
      </c>
      <c r="B25" s="28" t="s">
        <v>212</v>
      </c>
      <c r="C25" s="3">
        <v>8</v>
      </c>
      <c r="D25" s="3" t="s">
        <v>11</v>
      </c>
      <c r="E25" s="3"/>
      <c r="F25" s="4"/>
      <c r="G25" s="5">
        <v>0.23</v>
      </c>
      <c r="H25" s="49"/>
      <c r="I25" s="63">
        <f t="shared" si="0"/>
        <v>0</v>
      </c>
      <c r="J25" s="64">
        <f t="shared" si="1"/>
        <v>0</v>
      </c>
      <c r="K25" s="29"/>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row>
    <row r="26" spans="1:48" ht="31.5">
      <c r="A26" s="1" t="s">
        <v>53</v>
      </c>
      <c r="B26" s="28" t="s">
        <v>213</v>
      </c>
      <c r="C26" s="3">
        <v>2</v>
      </c>
      <c r="D26" s="3" t="s">
        <v>11</v>
      </c>
      <c r="E26" s="3"/>
      <c r="F26" s="4"/>
      <c r="G26" s="5">
        <v>0.23</v>
      </c>
      <c r="H26" s="49"/>
      <c r="I26" s="63">
        <f t="shared" si="0"/>
        <v>0</v>
      </c>
      <c r="J26" s="64">
        <f t="shared" si="1"/>
        <v>0</v>
      </c>
      <c r="K26" s="29"/>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row>
    <row r="27" spans="1:48" ht="33">
      <c r="A27" s="1" t="s">
        <v>55</v>
      </c>
      <c r="B27" s="36" t="s">
        <v>494</v>
      </c>
      <c r="C27" s="35">
        <v>3</v>
      </c>
      <c r="D27" s="35" t="s">
        <v>11</v>
      </c>
      <c r="E27" s="35"/>
      <c r="F27" s="34"/>
      <c r="G27" s="5">
        <v>0.23</v>
      </c>
      <c r="H27" s="49"/>
      <c r="I27" s="63">
        <f t="shared" si="0"/>
        <v>0</v>
      </c>
      <c r="J27" s="64">
        <f t="shared" si="1"/>
        <v>0</v>
      </c>
      <c r="K27" s="33"/>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row>
    <row r="28" spans="1:48">
      <c r="A28" s="1" t="s">
        <v>57</v>
      </c>
      <c r="B28" s="2" t="s">
        <v>45</v>
      </c>
      <c r="C28" s="1">
        <v>5</v>
      </c>
      <c r="D28" s="3" t="s">
        <v>11</v>
      </c>
      <c r="E28" s="3"/>
      <c r="F28" s="4"/>
      <c r="G28" s="5">
        <v>0.23</v>
      </c>
      <c r="H28" s="49"/>
      <c r="I28" s="63">
        <f t="shared" si="0"/>
        <v>0</v>
      </c>
      <c r="J28" s="64">
        <f t="shared" si="1"/>
        <v>0</v>
      </c>
      <c r="K28" s="14"/>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row>
    <row r="29" spans="1:48" ht="31.5">
      <c r="A29" s="1" t="s">
        <v>58</v>
      </c>
      <c r="B29" s="2" t="s">
        <v>47</v>
      </c>
      <c r="C29" s="1">
        <v>2</v>
      </c>
      <c r="D29" s="3" t="s">
        <v>11</v>
      </c>
      <c r="E29" s="3"/>
      <c r="F29" s="4"/>
      <c r="G29" s="5">
        <v>0.23</v>
      </c>
      <c r="H29" s="49"/>
      <c r="I29" s="63">
        <f t="shared" si="0"/>
        <v>0</v>
      </c>
      <c r="J29" s="64">
        <f t="shared" si="1"/>
        <v>0</v>
      </c>
      <c r="K29" s="14"/>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row>
    <row r="30" spans="1:48" ht="175.5">
      <c r="A30" s="1" t="s">
        <v>59</v>
      </c>
      <c r="B30" s="2" t="s">
        <v>49</v>
      </c>
      <c r="C30" s="1">
        <v>50</v>
      </c>
      <c r="D30" s="3" t="s">
        <v>11</v>
      </c>
      <c r="E30" s="3"/>
      <c r="F30" s="4"/>
      <c r="G30" s="5">
        <v>0.23</v>
      </c>
      <c r="H30" s="49"/>
      <c r="I30" s="63">
        <f t="shared" si="0"/>
        <v>0</v>
      </c>
      <c r="J30" s="64">
        <f t="shared" si="1"/>
        <v>0</v>
      </c>
      <c r="K30" s="6" t="s">
        <v>50</v>
      </c>
    </row>
    <row r="31" spans="1:48" ht="175.5">
      <c r="A31" s="1" t="s">
        <v>61</v>
      </c>
      <c r="B31" s="2" t="s">
        <v>52</v>
      </c>
      <c r="C31" s="1">
        <v>50</v>
      </c>
      <c r="D31" s="3" t="s">
        <v>11</v>
      </c>
      <c r="E31" s="3"/>
      <c r="F31" s="4"/>
      <c r="G31" s="5">
        <v>0.23</v>
      </c>
      <c r="H31" s="49"/>
      <c r="I31" s="63">
        <f t="shared" si="0"/>
        <v>0</v>
      </c>
      <c r="J31" s="64">
        <f t="shared" si="1"/>
        <v>0</v>
      </c>
      <c r="K31" s="6" t="s">
        <v>50</v>
      </c>
    </row>
    <row r="32" spans="1:48" ht="175.5">
      <c r="A32" s="1" t="s">
        <v>63</v>
      </c>
      <c r="B32" s="2" t="s">
        <v>54</v>
      </c>
      <c r="C32" s="1">
        <v>5</v>
      </c>
      <c r="D32" s="3" t="s">
        <v>11</v>
      </c>
      <c r="E32" s="3"/>
      <c r="F32" s="4"/>
      <c r="G32" s="5">
        <v>0.23</v>
      </c>
      <c r="H32" s="49"/>
      <c r="I32" s="63">
        <f t="shared" si="0"/>
        <v>0</v>
      </c>
      <c r="J32" s="64">
        <f t="shared" si="1"/>
        <v>0</v>
      </c>
      <c r="K32" s="6" t="s">
        <v>50</v>
      </c>
    </row>
    <row r="33" spans="1:48" s="21" customFormat="1" ht="31.5">
      <c r="A33" s="1" t="s">
        <v>66</v>
      </c>
      <c r="B33" s="9" t="s">
        <v>56</v>
      </c>
      <c r="C33" s="1">
        <v>10</v>
      </c>
      <c r="D33" s="3" t="s">
        <v>11</v>
      </c>
      <c r="E33" s="3"/>
      <c r="F33" s="7"/>
      <c r="G33" s="5">
        <v>0.23</v>
      </c>
      <c r="H33" s="49"/>
      <c r="I33" s="63">
        <f t="shared" si="0"/>
        <v>0</v>
      </c>
      <c r="J33" s="64">
        <f t="shared" si="1"/>
        <v>0</v>
      </c>
      <c r="K33" s="1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row>
    <row r="34" spans="1:48" s="21" customFormat="1">
      <c r="A34" s="1" t="s">
        <v>68</v>
      </c>
      <c r="B34" s="2" t="s">
        <v>60</v>
      </c>
      <c r="C34" s="1">
        <v>15</v>
      </c>
      <c r="D34" s="3" t="s">
        <v>11</v>
      </c>
      <c r="E34" s="3"/>
      <c r="F34" s="4"/>
      <c r="G34" s="5">
        <v>0.23</v>
      </c>
      <c r="H34" s="49"/>
      <c r="I34" s="63">
        <f t="shared" si="0"/>
        <v>0</v>
      </c>
      <c r="J34" s="64">
        <f t="shared" si="1"/>
        <v>0</v>
      </c>
      <c r="K34" s="6"/>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row>
    <row r="35" spans="1:48">
      <c r="A35" s="1" t="s">
        <v>69</v>
      </c>
      <c r="B35" s="2" t="s">
        <v>62</v>
      </c>
      <c r="C35" s="1">
        <v>200</v>
      </c>
      <c r="D35" s="3" t="s">
        <v>11</v>
      </c>
      <c r="E35" s="3"/>
      <c r="F35" s="4"/>
      <c r="G35" s="5">
        <v>0.23</v>
      </c>
      <c r="H35" s="49"/>
      <c r="I35" s="63">
        <f t="shared" si="0"/>
        <v>0</v>
      </c>
      <c r="J35" s="64">
        <f t="shared" si="1"/>
        <v>0</v>
      </c>
      <c r="K35" s="6"/>
    </row>
    <row r="36" spans="1:48" ht="31.5">
      <c r="A36" s="1" t="s">
        <v>70</v>
      </c>
      <c r="B36" s="2" t="s">
        <v>64</v>
      </c>
      <c r="C36" s="1">
        <v>10</v>
      </c>
      <c r="D36" s="3" t="s">
        <v>33</v>
      </c>
      <c r="E36" s="3"/>
      <c r="F36" s="4"/>
      <c r="G36" s="5">
        <v>0.23</v>
      </c>
      <c r="H36" s="49"/>
      <c r="I36" s="63">
        <f t="shared" si="0"/>
        <v>0</v>
      </c>
      <c r="J36" s="64">
        <f t="shared" si="1"/>
        <v>0</v>
      </c>
      <c r="K36" s="6" t="s">
        <v>65</v>
      </c>
    </row>
    <row r="37" spans="1:48">
      <c r="A37" s="1" t="s">
        <v>71</v>
      </c>
      <c r="B37" s="2" t="s">
        <v>67</v>
      </c>
      <c r="C37" s="1">
        <v>6</v>
      </c>
      <c r="D37" s="3" t="s">
        <v>11</v>
      </c>
      <c r="E37" s="3"/>
      <c r="F37" s="4"/>
      <c r="G37" s="5">
        <v>0.23</v>
      </c>
      <c r="H37" s="49"/>
      <c r="I37" s="63">
        <f t="shared" si="0"/>
        <v>0</v>
      </c>
      <c r="J37" s="64">
        <f t="shared" si="1"/>
        <v>0</v>
      </c>
      <c r="K37" s="6"/>
    </row>
    <row r="38" spans="1:48" ht="67.5">
      <c r="A38" s="1" t="s">
        <v>253</v>
      </c>
      <c r="B38" s="2" t="s">
        <v>257</v>
      </c>
      <c r="C38" s="1">
        <v>20</v>
      </c>
      <c r="D38" s="3" t="s">
        <v>11</v>
      </c>
      <c r="E38" s="3"/>
      <c r="F38" s="4"/>
      <c r="G38" s="5">
        <v>0.23</v>
      </c>
      <c r="H38" s="49"/>
      <c r="I38" s="63">
        <f t="shared" si="0"/>
        <v>0</v>
      </c>
      <c r="J38" s="64">
        <f t="shared" si="1"/>
        <v>0</v>
      </c>
      <c r="K38" s="6" t="s">
        <v>255</v>
      </c>
    </row>
    <row r="39" spans="1:48" ht="178.5">
      <c r="A39" s="1" t="s">
        <v>254</v>
      </c>
      <c r="B39" s="17" t="s">
        <v>72</v>
      </c>
      <c r="C39" s="16">
        <v>100</v>
      </c>
      <c r="D39" s="16" t="s">
        <v>73</v>
      </c>
      <c r="E39" s="26"/>
      <c r="F39" s="18"/>
      <c r="G39" s="5">
        <v>0.23</v>
      </c>
      <c r="H39" s="49"/>
      <c r="I39" s="63">
        <f t="shared" si="0"/>
        <v>0</v>
      </c>
      <c r="J39" s="64">
        <f t="shared" si="1"/>
        <v>0</v>
      </c>
      <c r="K39" s="19" t="s">
        <v>480</v>
      </c>
    </row>
    <row r="40" spans="1:48">
      <c r="A40" s="1" t="s">
        <v>256</v>
      </c>
      <c r="B40" s="28" t="s">
        <v>206</v>
      </c>
      <c r="C40" s="3">
        <v>10</v>
      </c>
      <c r="D40" s="3" t="s">
        <v>11</v>
      </c>
      <c r="E40" s="3"/>
      <c r="F40" s="4"/>
      <c r="G40" s="5">
        <v>0.23</v>
      </c>
      <c r="H40" s="49"/>
      <c r="I40" s="63">
        <f t="shared" si="0"/>
        <v>0</v>
      </c>
      <c r="J40" s="64">
        <f t="shared" si="1"/>
        <v>0</v>
      </c>
      <c r="K40" s="29"/>
    </row>
    <row r="41" spans="1:48" ht="31.5">
      <c r="A41" s="1" t="s">
        <v>258</v>
      </c>
      <c r="B41" s="2" t="s">
        <v>74</v>
      </c>
      <c r="C41" s="1">
        <v>3</v>
      </c>
      <c r="D41" s="3" t="s">
        <v>11</v>
      </c>
      <c r="E41" s="3"/>
      <c r="F41" s="4"/>
      <c r="G41" s="5">
        <v>0.23</v>
      </c>
      <c r="H41" s="49"/>
      <c r="I41" s="63">
        <f t="shared" si="0"/>
        <v>0</v>
      </c>
      <c r="J41" s="64">
        <f t="shared" si="1"/>
        <v>0</v>
      </c>
      <c r="K41" s="6"/>
    </row>
    <row r="42" spans="1:48" ht="31.5">
      <c r="A42" s="1" t="s">
        <v>259</v>
      </c>
      <c r="B42" s="17" t="s">
        <v>219</v>
      </c>
      <c r="C42" s="16">
        <v>5</v>
      </c>
      <c r="D42" s="16" t="s">
        <v>11</v>
      </c>
      <c r="E42" s="26"/>
      <c r="F42" s="18"/>
      <c r="G42" s="5">
        <v>0.23</v>
      </c>
      <c r="H42" s="49"/>
      <c r="I42" s="63">
        <f t="shared" si="0"/>
        <v>0</v>
      </c>
      <c r="J42" s="64">
        <f t="shared" si="1"/>
        <v>0</v>
      </c>
      <c r="K42" s="19"/>
    </row>
    <row r="43" spans="1:48" ht="49.5">
      <c r="A43" s="1" t="s">
        <v>260</v>
      </c>
      <c r="B43" s="36" t="s">
        <v>482</v>
      </c>
      <c r="C43" s="35">
        <v>20</v>
      </c>
      <c r="D43" s="35" t="s">
        <v>11</v>
      </c>
      <c r="E43" s="33"/>
      <c r="F43" s="34"/>
      <c r="G43" s="5">
        <v>0.23</v>
      </c>
      <c r="H43" s="49"/>
      <c r="I43" s="63">
        <f t="shared" si="0"/>
        <v>0</v>
      </c>
      <c r="J43" s="64">
        <f t="shared" si="1"/>
        <v>0</v>
      </c>
      <c r="K43" s="33"/>
    </row>
    <row r="44" spans="1:48" ht="49.5">
      <c r="A44" s="1" t="s">
        <v>261</v>
      </c>
      <c r="B44" s="36" t="s">
        <v>483</v>
      </c>
      <c r="C44" s="35">
        <v>240</v>
      </c>
      <c r="D44" s="35" t="s">
        <v>11</v>
      </c>
      <c r="E44" s="33"/>
      <c r="F44" s="34"/>
      <c r="G44" s="5">
        <v>0.23</v>
      </c>
      <c r="H44" s="49"/>
      <c r="I44" s="63">
        <f t="shared" si="0"/>
        <v>0</v>
      </c>
      <c r="J44" s="64">
        <f t="shared" si="1"/>
        <v>0</v>
      </c>
      <c r="K44" s="33"/>
    </row>
    <row r="45" spans="1:48">
      <c r="A45" s="1" t="s">
        <v>262</v>
      </c>
      <c r="B45" s="9" t="s">
        <v>75</v>
      </c>
      <c r="C45" s="1">
        <v>2</v>
      </c>
      <c r="D45" s="3" t="s">
        <v>11</v>
      </c>
      <c r="E45" s="3"/>
      <c r="F45" s="7"/>
      <c r="G45" s="5">
        <v>0.23</v>
      </c>
      <c r="H45" s="49"/>
      <c r="I45" s="63">
        <f t="shared" si="0"/>
        <v>0</v>
      </c>
      <c r="J45" s="64">
        <f t="shared" si="1"/>
        <v>0</v>
      </c>
      <c r="K45" s="10"/>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row>
    <row r="46" spans="1:48">
      <c r="A46" s="1" t="s">
        <v>263</v>
      </c>
      <c r="B46" s="2" t="s">
        <v>265</v>
      </c>
      <c r="C46" s="1">
        <v>2</v>
      </c>
      <c r="D46" s="3" t="s">
        <v>11</v>
      </c>
      <c r="E46" s="3"/>
      <c r="F46" s="4"/>
      <c r="G46" s="5">
        <v>0.23</v>
      </c>
      <c r="H46" s="49"/>
      <c r="I46" s="63">
        <f t="shared" si="0"/>
        <v>0</v>
      </c>
      <c r="J46" s="64">
        <f t="shared" si="1"/>
        <v>0</v>
      </c>
      <c r="K46" s="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row>
    <row r="47" spans="1:48" ht="229.5">
      <c r="A47" s="1" t="s">
        <v>264</v>
      </c>
      <c r="B47" s="2" t="s">
        <v>76</v>
      </c>
      <c r="C47" s="1">
        <v>25</v>
      </c>
      <c r="D47" s="3" t="s">
        <v>11</v>
      </c>
      <c r="E47" s="3"/>
      <c r="F47" s="4"/>
      <c r="G47" s="5">
        <v>0.23</v>
      </c>
      <c r="H47" s="49"/>
      <c r="I47" s="63">
        <f t="shared" si="0"/>
        <v>0</v>
      </c>
      <c r="J47" s="64">
        <f t="shared" si="1"/>
        <v>0</v>
      </c>
      <c r="K47" s="6" t="s">
        <v>481</v>
      </c>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row>
    <row r="48" spans="1:48">
      <c r="A48" s="1" t="s">
        <v>266</v>
      </c>
      <c r="B48" s="28" t="s">
        <v>218</v>
      </c>
      <c r="C48" s="3">
        <v>10</v>
      </c>
      <c r="D48" s="3" t="s">
        <v>11</v>
      </c>
      <c r="E48" s="3"/>
      <c r="F48" s="4"/>
      <c r="G48" s="5">
        <v>0.23</v>
      </c>
      <c r="H48" s="49"/>
      <c r="I48" s="63">
        <f t="shared" si="0"/>
        <v>0</v>
      </c>
      <c r="J48" s="64">
        <f t="shared" si="1"/>
        <v>0</v>
      </c>
      <c r="K48" s="29"/>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row>
    <row r="49" spans="1:48">
      <c r="A49" s="1" t="s">
        <v>267</v>
      </c>
      <c r="B49" s="2" t="s">
        <v>236</v>
      </c>
      <c r="C49" s="1">
        <v>2</v>
      </c>
      <c r="D49" s="3" t="s">
        <v>11</v>
      </c>
      <c r="E49" s="3"/>
      <c r="F49" s="4"/>
      <c r="G49" s="5">
        <v>0.23</v>
      </c>
      <c r="H49" s="49"/>
      <c r="I49" s="63">
        <f t="shared" si="0"/>
        <v>0</v>
      </c>
      <c r="J49" s="64">
        <f t="shared" si="1"/>
        <v>0</v>
      </c>
      <c r="K49" s="6"/>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row>
    <row r="50" spans="1:48">
      <c r="A50" s="1" t="s">
        <v>268</v>
      </c>
      <c r="B50" s="2" t="s">
        <v>77</v>
      </c>
      <c r="C50" s="1">
        <v>5</v>
      </c>
      <c r="D50" s="3" t="s">
        <v>11</v>
      </c>
      <c r="E50" s="3"/>
      <c r="F50" s="4"/>
      <c r="G50" s="5">
        <v>0.23</v>
      </c>
      <c r="H50" s="49"/>
      <c r="I50" s="63">
        <f t="shared" si="0"/>
        <v>0</v>
      </c>
      <c r="J50" s="64">
        <f t="shared" si="1"/>
        <v>0</v>
      </c>
      <c r="K50" s="6"/>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row>
    <row r="51" spans="1:48" ht="94.5">
      <c r="A51" s="1" t="s">
        <v>269</v>
      </c>
      <c r="B51" s="2" t="s">
        <v>484</v>
      </c>
      <c r="C51" s="1">
        <v>120</v>
      </c>
      <c r="D51" s="3" t="s">
        <v>11</v>
      </c>
      <c r="E51" s="3"/>
      <c r="F51" s="4"/>
      <c r="G51" s="5">
        <v>0.23</v>
      </c>
      <c r="H51" s="49"/>
      <c r="I51" s="63">
        <f t="shared" si="0"/>
        <v>0</v>
      </c>
      <c r="J51" s="64">
        <f t="shared" si="1"/>
        <v>0</v>
      </c>
      <c r="K51" s="6" t="s">
        <v>78</v>
      </c>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row>
    <row r="52" spans="1:48">
      <c r="A52" s="1" t="s">
        <v>270</v>
      </c>
      <c r="B52" s="2" t="s">
        <v>79</v>
      </c>
      <c r="C52" s="1">
        <v>15</v>
      </c>
      <c r="D52" s="3" t="s">
        <v>11</v>
      </c>
      <c r="E52" s="3"/>
      <c r="F52" s="4"/>
      <c r="G52" s="5">
        <v>0.23</v>
      </c>
      <c r="H52" s="49"/>
      <c r="I52" s="63">
        <f t="shared" si="0"/>
        <v>0</v>
      </c>
      <c r="J52" s="64">
        <f t="shared" si="1"/>
        <v>0</v>
      </c>
      <c r="K52" s="6"/>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row>
    <row r="53" spans="1:48" ht="31.5">
      <c r="A53" s="1" t="s">
        <v>271</v>
      </c>
      <c r="B53" s="2" t="s">
        <v>80</v>
      </c>
      <c r="C53" s="1">
        <v>5</v>
      </c>
      <c r="D53" s="3" t="s">
        <v>11</v>
      </c>
      <c r="E53" s="3"/>
      <c r="F53" s="4"/>
      <c r="G53" s="5">
        <v>0.23</v>
      </c>
      <c r="H53" s="49"/>
      <c r="I53" s="63">
        <f t="shared" si="0"/>
        <v>0</v>
      </c>
      <c r="J53" s="64">
        <f t="shared" si="1"/>
        <v>0</v>
      </c>
      <c r="K53" s="6"/>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row>
    <row r="54" spans="1:48">
      <c r="A54" s="1" t="s">
        <v>272</v>
      </c>
      <c r="B54" s="2" t="s">
        <v>81</v>
      </c>
      <c r="C54" s="1">
        <v>1</v>
      </c>
      <c r="D54" s="3" t="s">
        <v>11</v>
      </c>
      <c r="E54" s="3"/>
      <c r="F54" s="4"/>
      <c r="G54" s="5">
        <v>0.23</v>
      </c>
      <c r="H54" s="49"/>
      <c r="I54" s="63">
        <f t="shared" si="0"/>
        <v>0</v>
      </c>
      <c r="J54" s="64">
        <f t="shared" si="1"/>
        <v>0</v>
      </c>
      <c r="K54" s="6"/>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row>
    <row r="55" spans="1:48">
      <c r="A55" s="1" t="s">
        <v>273</v>
      </c>
      <c r="B55" s="2" t="s">
        <v>82</v>
      </c>
      <c r="C55" s="1">
        <v>5</v>
      </c>
      <c r="D55" s="3" t="s">
        <v>83</v>
      </c>
      <c r="E55" s="3"/>
      <c r="F55" s="4"/>
      <c r="G55" s="5">
        <v>0.23</v>
      </c>
      <c r="H55" s="49"/>
      <c r="I55" s="63">
        <f t="shared" si="0"/>
        <v>0</v>
      </c>
      <c r="J55" s="64">
        <f t="shared" si="1"/>
        <v>0</v>
      </c>
      <c r="K55" s="6"/>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row>
    <row r="56" spans="1:48">
      <c r="A56" s="1" t="s">
        <v>274</v>
      </c>
      <c r="B56" s="2" t="s">
        <v>84</v>
      </c>
      <c r="C56" s="1">
        <v>5</v>
      </c>
      <c r="D56" s="3" t="s">
        <v>83</v>
      </c>
      <c r="E56" s="3"/>
      <c r="F56" s="4"/>
      <c r="G56" s="5">
        <v>0.23</v>
      </c>
      <c r="H56" s="49"/>
      <c r="I56" s="63">
        <f t="shared" si="0"/>
        <v>0</v>
      </c>
      <c r="J56" s="64">
        <f t="shared" si="1"/>
        <v>0</v>
      </c>
      <c r="K56" s="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row>
    <row r="57" spans="1:48" ht="31.5">
      <c r="A57" s="1" t="s">
        <v>275</v>
      </c>
      <c r="B57" s="9" t="s">
        <v>85</v>
      </c>
      <c r="C57" s="11">
        <v>1000</v>
      </c>
      <c r="D57" s="11" t="s">
        <v>11</v>
      </c>
      <c r="E57" s="11"/>
      <c r="F57" s="12"/>
      <c r="G57" s="5">
        <v>0.23</v>
      </c>
      <c r="H57" s="49"/>
      <c r="I57" s="63">
        <f t="shared" si="0"/>
        <v>0</v>
      </c>
      <c r="J57" s="64">
        <f t="shared" si="1"/>
        <v>0</v>
      </c>
      <c r="K57" s="13"/>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row>
    <row r="58" spans="1:48" ht="31.5">
      <c r="A58" s="1" t="s">
        <v>276</v>
      </c>
      <c r="B58" s="9" t="s">
        <v>86</v>
      </c>
      <c r="C58" s="11">
        <v>500</v>
      </c>
      <c r="D58" s="11" t="s">
        <v>11</v>
      </c>
      <c r="E58" s="11"/>
      <c r="F58" s="12"/>
      <c r="G58" s="5">
        <v>0.23</v>
      </c>
      <c r="H58" s="49"/>
      <c r="I58" s="63">
        <f t="shared" si="0"/>
        <v>0</v>
      </c>
      <c r="J58" s="64">
        <f t="shared" si="1"/>
        <v>0</v>
      </c>
      <c r="K58" s="13"/>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row>
    <row r="59" spans="1:48" ht="31.5">
      <c r="A59" s="1" t="s">
        <v>277</v>
      </c>
      <c r="B59" s="9" t="s">
        <v>87</v>
      </c>
      <c r="C59" s="11">
        <v>50</v>
      </c>
      <c r="D59" s="11" t="s">
        <v>11</v>
      </c>
      <c r="E59" s="11"/>
      <c r="F59" s="12"/>
      <c r="G59" s="5">
        <v>0.23</v>
      </c>
      <c r="H59" s="49"/>
      <c r="I59" s="63">
        <f t="shared" si="0"/>
        <v>0</v>
      </c>
      <c r="J59" s="64">
        <f t="shared" si="1"/>
        <v>0</v>
      </c>
      <c r="K59" s="13"/>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row>
    <row r="60" spans="1:48" ht="31.5">
      <c r="A60" s="1" t="s">
        <v>278</v>
      </c>
      <c r="B60" s="9" t="s">
        <v>88</v>
      </c>
      <c r="C60" s="11">
        <v>30</v>
      </c>
      <c r="D60" s="11" t="s">
        <v>11</v>
      </c>
      <c r="E60" s="11"/>
      <c r="F60" s="12"/>
      <c r="G60" s="5">
        <v>0.23</v>
      </c>
      <c r="H60" s="49"/>
      <c r="I60" s="63">
        <f t="shared" si="0"/>
        <v>0</v>
      </c>
      <c r="J60" s="64">
        <f t="shared" si="1"/>
        <v>0</v>
      </c>
      <c r="K60" s="13"/>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row>
    <row r="61" spans="1:48" ht="31.5">
      <c r="A61" s="1" t="s">
        <v>279</v>
      </c>
      <c r="B61" s="9" t="s">
        <v>89</v>
      </c>
      <c r="C61" s="11">
        <v>100</v>
      </c>
      <c r="D61" s="11" t="s">
        <v>11</v>
      </c>
      <c r="E61" s="11"/>
      <c r="F61" s="12"/>
      <c r="G61" s="5">
        <v>0.23</v>
      </c>
      <c r="H61" s="49"/>
      <c r="I61" s="63">
        <f t="shared" si="0"/>
        <v>0</v>
      </c>
      <c r="J61" s="64">
        <f t="shared" si="1"/>
        <v>0</v>
      </c>
      <c r="K61" s="13"/>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row>
    <row r="62" spans="1:48">
      <c r="A62" s="1" t="s">
        <v>280</v>
      </c>
      <c r="B62" s="9" t="s">
        <v>90</v>
      </c>
      <c r="C62" s="11">
        <v>100</v>
      </c>
      <c r="D62" s="11" t="s">
        <v>11</v>
      </c>
      <c r="E62" s="11"/>
      <c r="F62" s="12"/>
      <c r="G62" s="5">
        <v>0.23</v>
      </c>
      <c r="H62" s="49"/>
      <c r="I62" s="63">
        <f t="shared" si="0"/>
        <v>0</v>
      </c>
      <c r="J62" s="64">
        <f t="shared" si="1"/>
        <v>0</v>
      </c>
      <c r="K62" s="13"/>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row>
    <row r="63" spans="1:48" ht="31.5">
      <c r="A63" s="1" t="s">
        <v>281</v>
      </c>
      <c r="B63" s="9" t="s">
        <v>91</v>
      </c>
      <c r="C63" s="11">
        <v>100</v>
      </c>
      <c r="D63" s="11" t="s">
        <v>11</v>
      </c>
      <c r="E63" s="11"/>
      <c r="F63" s="12"/>
      <c r="G63" s="5">
        <v>0.23</v>
      </c>
      <c r="H63" s="49"/>
      <c r="I63" s="63">
        <f t="shared" si="0"/>
        <v>0</v>
      </c>
      <c r="J63" s="64">
        <f t="shared" si="1"/>
        <v>0</v>
      </c>
      <c r="K63" s="1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row>
    <row r="64" spans="1:48">
      <c r="A64" s="1" t="s">
        <v>282</v>
      </c>
      <c r="B64" s="9" t="s">
        <v>92</v>
      </c>
      <c r="C64" s="11">
        <v>300</v>
      </c>
      <c r="D64" s="11" t="s">
        <v>11</v>
      </c>
      <c r="E64" s="11"/>
      <c r="F64" s="12"/>
      <c r="G64" s="5">
        <v>0.23</v>
      </c>
      <c r="H64" s="49"/>
      <c r="I64" s="63">
        <f t="shared" si="0"/>
        <v>0</v>
      </c>
      <c r="J64" s="64">
        <f t="shared" si="1"/>
        <v>0</v>
      </c>
      <c r="K64" s="13"/>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row>
    <row r="65" spans="1:48" ht="31.5">
      <c r="A65" s="1" t="s">
        <v>283</v>
      </c>
      <c r="B65" s="9" t="s">
        <v>93</v>
      </c>
      <c r="C65" s="11">
        <v>100</v>
      </c>
      <c r="D65" s="11" t="s">
        <v>11</v>
      </c>
      <c r="E65" s="11"/>
      <c r="F65" s="12"/>
      <c r="G65" s="5">
        <v>0.23</v>
      </c>
      <c r="H65" s="49"/>
      <c r="I65" s="63">
        <f t="shared" si="0"/>
        <v>0</v>
      </c>
      <c r="J65" s="64">
        <f t="shared" si="1"/>
        <v>0</v>
      </c>
      <c r="K65" s="13"/>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row>
    <row r="66" spans="1:48">
      <c r="A66" s="1" t="s">
        <v>284</v>
      </c>
      <c r="B66" s="9" t="s">
        <v>94</v>
      </c>
      <c r="C66" s="11">
        <v>1000</v>
      </c>
      <c r="D66" s="11" t="s">
        <v>11</v>
      </c>
      <c r="E66" s="11"/>
      <c r="F66" s="12"/>
      <c r="G66" s="5">
        <v>0.23</v>
      </c>
      <c r="H66" s="49"/>
      <c r="I66" s="63">
        <f t="shared" si="0"/>
        <v>0</v>
      </c>
      <c r="J66" s="64">
        <f t="shared" si="1"/>
        <v>0</v>
      </c>
      <c r="K66" s="13"/>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row>
    <row r="67" spans="1:48">
      <c r="A67" s="1" t="s">
        <v>285</v>
      </c>
      <c r="B67" s="9" t="s">
        <v>95</v>
      </c>
      <c r="C67" s="11">
        <v>500</v>
      </c>
      <c r="D67" s="11" t="s">
        <v>11</v>
      </c>
      <c r="E67" s="11"/>
      <c r="F67" s="12"/>
      <c r="G67" s="5">
        <v>0.23</v>
      </c>
      <c r="H67" s="49"/>
      <c r="I67" s="63">
        <f t="shared" si="0"/>
        <v>0</v>
      </c>
      <c r="J67" s="64">
        <f t="shared" si="1"/>
        <v>0</v>
      </c>
      <c r="K67" s="13"/>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row>
    <row r="68" spans="1:48" ht="31.5">
      <c r="A68" s="1" t="s">
        <v>286</v>
      </c>
      <c r="B68" s="9" t="s">
        <v>96</v>
      </c>
      <c r="C68" s="11">
        <v>1000</v>
      </c>
      <c r="D68" s="11" t="s">
        <v>11</v>
      </c>
      <c r="E68" s="11"/>
      <c r="F68" s="12"/>
      <c r="G68" s="5">
        <v>0.23</v>
      </c>
      <c r="H68" s="49"/>
      <c r="I68" s="63">
        <f t="shared" ref="I68:I134" si="2">C68*F68</f>
        <v>0</v>
      </c>
      <c r="J68" s="64">
        <f t="shared" ref="J68:J134" si="3">C68*H68</f>
        <v>0</v>
      </c>
      <c r="K68" s="13"/>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row>
    <row r="69" spans="1:48" ht="31.5">
      <c r="A69" s="1" t="s">
        <v>287</v>
      </c>
      <c r="B69" s="9" t="s">
        <v>97</v>
      </c>
      <c r="C69" s="11">
        <v>200</v>
      </c>
      <c r="D69" s="11" t="s">
        <v>11</v>
      </c>
      <c r="E69" s="11"/>
      <c r="F69" s="12"/>
      <c r="G69" s="5">
        <v>0.23</v>
      </c>
      <c r="H69" s="49"/>
      <c r="I69" s="63">
        <f t="shared" si="2"/>
        <v>0</v>
      </c>
      <c r="J69" s="64">
        <f t="shared" si="3"/>
        <v>0</v>
      </c>
      <c r="K69" s="13"/>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row>
    <row r="70" spans="1:48" ht="78.75">
      <c r="A70" s="1" t="s">
        <v>288</v>
      </c>
      <c r="B70" s="9" t="s">
        <v>98</v>
      </c>
      <c r="C70" s="11">
        <v>500</v>
      </c>
      <c r="D70" s="11" t="s">
        <v>11</v>
      </c>
      <c r="E70" s="11"/>
      <c r="F70" s="12"/>
      <c r="G70" s="5">
        <v>0.23</v>
      </c>
      <c r="H70" s="49"/>
      <c r="I70" s="63">
        <f t="shared" si="2"/>
        <v>0</v>
      </c>
      <c r="J70" s="64">
        <f t="shared" si="3"/>
        <v>0</v>
      </c>
      <c r="K70" s="13"/>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row>
    <row r="71" spans="1:48" ht="78.75">
      <c r="A71" s="1" t="s">
        <v>289</v>
      </c>
      <c r="B71" s="9" t="s">
        <v>99</v>
      </c>
      <c r="C71" s="11">
        <v>1000</v>
      </c>
      <c r="D71" s="11" t="s">
        <v>11</v>
      </c>
      <c r="E71" s="11"/>
      <c r="F71" s="12"/>
      <c r="G71" s="5">
        <v>0.23</v>
      </c>
      <c r="H71" s="49"/>
      <c r="I71" s="63">
        <f t="shared" si="2"/>
        <v>0</v>
      </c>
      <c r="J71" s="64">
        <f t="shared" si="3"/>
        <v>0</v>
      </c>
      <c r="K71" s="13"/>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row>
    <row r="72" spans="1:48" ht="16.5">
      <c r="A72" s="1" t="s">
        <v>290</v>
      </c>
      <c r="B72" s="37" t="s">
        <v>488</v>
      </c>
      <c r="C72" s="35">
        <v>10</v>
      </c>
      <c r="D72" s="35" t="s">
        <v>220</v>
      </c>
      <c r="E72" s="35"/>
      <c r="F72" s="34"/>
      <c r="G72" s="5">
        <v>0.23</v>
      </c>
      <c r="H72" s="49"/>
      <c r="I72" s="63">
        <f t="shared" si="2"/>
        <v>0</v>
      </c>
      <c r="J72" s="64">
        <f t="shared" si="3"/>
        <v>0</v>
      </c>
      <c r="K72" s="33"/>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row>
    <row r="73" spans="1:48" ht="16.5">
      <c r="A73" s="1" t="s">
        <v>291</v>
      </c>
      <c r="B73" s="37" t="s">
        <v>221</v>
      </c>
      <c r="C73" s="35">
        <v>100</v>
      </c>
      <c r="D73" s="35" t="s">
        <v>11</v>
      </c>
      <c r="E73" s="35"/>
      <c r="F73" s="34"/>
      <c r="G73" s="5">
        <v>0.23</v>
      </c>
      <c r="H73" s="49"/>
      <c r="I73" s="63">
        <f t="shared" si="2"/>
        <v>0</v>
      </c>
      <c r="J73" s="64">
        <f t="shared" si="3"/>
        <v>0</v>
      </c>
      <c r="K73" s="3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row>
    <row r="74" spans="1:48">
      <c r="A74" s="1" t="s">
        <v>292</v>
      </c>
      <c r="B74" s="2" t="s">
        <v>100</v>
      </c>
      <c r="C74" s="1">
        <v>50</v>
      </c>
      <c r="D74" s="11" t="s">
        <v>11</v>
      </c>
      <c r="E74" s="11"/>
      <c r="F74" s="4"/>
      <c r="G74" s="5">
        <v>0.23</v>
      </c>
      <c r="H74" s="49"/>
      <c r="I74" s="63">
        <f t="shared" si="2"/>
        <v>0</v>
      </c>
      <c r="J74" s="64">
        <f t="shared" si="3"/>
        <v>0</v>
      </c>
      <c r="K74" s="6"/>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row>
    <row r="75" spans="1:48">
      <c r="A75" s="1" t="s">
        <v>293</v>
      </c>
      <c r="B75" s="2" t="s">
        <v>101</v>
      </c>
      <c r="C75" s="1">
        <v>50</v>
      </c>
      <c r="D75" s="11" t="s">
        <v>11</v>
      </c>
      <c r="E75" s="11"/>
      <c r="F75" s="4"/>
      <c r="G75" s="5">
        <v>0.23</v>
      </c>
      <c r="H75" s="49"/>
      <c r="I75" s="63">
        <f t="shared" si="2"/>
        <v>0</v>
      </c>
      <c r="J75" s="64">
        <f t="shared" si="3"/>
        <v>0</v>
      </c>
      <c r="K75" s="6"/>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row>
    <row r="76" spans="1:48">
      <c r="A76" s="1" t="s">
        <v>294</v>
      </c>
      <c r="B76" s="28" t="s">
        <v>229</v>
      </c>
      <c r="C76" s="3">
        <v>15</v>
      </c>
      <c r="D76" s="3" t="s">
        <v>11</v>
      </c>
      <c r="E76" s="3"/>
      <c r="F76" s="4"/>
      <c r="G76" s="5">
        <v>0.23</v>
      </c>
      <c r="H76" s="49"/>
      <c r="I76" s="63">
        <f t="shared" si="2"/>
        <v>0</v>
      </c>
      <c r="J76" s="64">
        <f t="shared" si="3"/>
        <v>0</v>
      </c>
      <c r="K76" s="29"/>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row>
    <row r="77" spans="1:48">
      <c r="A77" s="1" t="s">
        <v>295</v>
      </c>
      <c r="B77" s="28" t="s">
        <v>231</v>
      </c>
      <c r="C77" s="3">
        <v>15</v>
      </c>
      <c r="D77" s="3" t="s">
        <v>11</v>
      </c>
      <c r="E77" s="3"/>
      <c r="F77" s="4"/>
      <c r="G77" s="5">
        <v>0.23</v>
      </c>
      <c r="H77" s="49"/>
      <c r="I77" s="63">
        <f t="shared" si="2"/>
        <v>0</v>
      </c>
      <c r="J77" s="64">
        <f t="shared" si="3"/>
        <v>0</v>
      </c>
      <c r="K77" s="29"/>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row>
    <row r="78" spans="1:48">
      <c r="A78" s="1" t="s">
        <v>296</v>
      </c>
      <c r="B78" s="28" t="s">
        <v>230</v>
      </c>
      <c r="C78" s="3">
        <v>15</v>
      </c>
      <c r="D78" s="3" t="s">
        <v>11</v>
      </c>
      <c r="E78" s="3"/>
      <c r="F78" s="4"/>
      <c r="G78" s="5">
        <v>0.23</v>
      </c>
      <c r="H78" s="49"/>
      <c r="I78" s="63">
        <f t="shared" si="2"/>
        <v>0</v>
      </c>
      <c r="J78" s="64">
        <f t="shared" si="3"/>
        <v>0</v>
      </c>
      <c r="K78" s="29"/>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row>
    <row r="79" spans="1:48">
      <c r="A79" s="1" t="s">
        <v>297</v>
      </c>
      <c r="B79" s="28" t="s">
        <v>232</v>
      </c>
      <c r="C79" s="3">
        <v>15</v>
      </c>
      <c r="D79" s="3" t="s">
        <v>11</v>
      </c>
      <c r="E79" s="3"/>
      <c r="F79" s="4"/>
      <c r="G79" s="5">
        <v>0.23</v>
      </c>
      <c r="H79" s="49"/>
      <c r="I79" s="63">
        <f t="shared" si="2"/>
        <v>0</v>
      </c>
      <c r="J79" s="64">
        <f t="shared" si="3"/>
        <v>0</v>
      </c>
      <c r="K79" s="2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row>
    <row r="80" spans="1:48" ht="31.5">
      <c r="A80" s="1" t="s">
        <v>298</v>
      </c>
      <c r="B80" s="9" t="s">
        <v>102</v>
      </c>
      <c r="C80" s="1">
        <v>200</v>
      </c>
      <c r="D80" s="11" t="s">
        <v>11</v>
      </c>
      <c r="E80" s="11"/>
      <c r="F80" s="7"/>
      <c r="G80" s="5">
        <v>0.23</v>
      </c>
      <c r="H80" s="49"/>
      <c r="I80" s="63">
        <f t="shared" si="2"/>
        <v>0</v>
      </c>
      <c r="J80" s="64">
        <f t="shared" si="3"/>
        <v>0</v>
      </c>
      <c r="K80" s="1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row>
    <row r="81" spans="1:48" ht="31.5">
      <c r="A81" s="1" t="s">
        <v>299</v>
      </c>
      <c r="B81" s="9" t="s">
        <v>498</v>
      </c>
      <c r="C81" s="1">
        <v>200</v>
      </c>
      <c r="D81" s="11" t="s">
        <v>11</v>
      </c>
      <c r="E81" s="11"/>
      <c r="F81" s="7"/>
      <c r="G81" s="5">
        <v>0.23</v>
      </c>
      <c r="H81" s="49"/>
      <c r="I81" s="63">
        <f t="shared" si="2"/>
        <v>0</v>
      </c>
      <c r="J81" s="64">
        <f t="shared" si="3"/>
        <v>0</v>
      </c>
      <c r="K81" s="10" t="s">
        <v>497</v>
      </c>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row>
    <row r="82" spans="1:48">
      <c r="A82" s="1" t="s">
        <v>300</v>
      </c>
      <c r="B82" s="2" t="s">
        <v>103</v>
      </c>
      <c r="C82" s="1">
        <v>6</v>
      </c>
      <c r="D82" s="3" t="s">
        <v>104</v>
      </c>
      <c r="E82" s="3"/>
      <c r="F82" s="4"/>
      <c r="G82" s="5">
        <v>0.23</v>
      </c>
      <c r="H82" s="49"/>
      <c r="I82" s="63">
        <f t="shared" si="2"/>
        <v>0</v>
      </c>
      <c r="J82" s="64">
        <f t="shared" si="3"/>
        <v>0</v>
      </c>
      <c r="K82" s="6"/>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row>
    <row r="83" spans="1:48">
      <c r="A83" s="1" t="s">
        <v>301</v>
      </c>
      <c r="B83" s="2" t="s">
        <v>105</v>
      </c>
      <c r="C83" s="1">
        <v>6</v>
      </c>
      <c r="D83" s="3" t="s">
        <v>104</v>
      </c>
      <c r="E83" s="3"/>
      <c r="F83" s="4"/>
      <c r="G83" s="5">
        <v>0.23</v>
      </c>
      <c r="H83" s="49"/>
      <c r="I83" s="63">
        <f t="shared" si="2"/>
        <v>0</v>
      </c>
      <c r="J83" s="64">
        <f t="shared" si="3"/>
        <v>0</v>
      </c>
      <c r="K83" s="6"/>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row>
    <row r="84" spans="1:48">
      <c r="A84" s="1" t="s">
        <v>302</v>
      </c>
      <c r="B84" s="2" t="s">
        <v>106</v>
      </c>
      <c r="C84" s="1">
        <v>6</v>
      </c>
      <c r="D84" s="3" t="s">
        <v>104</v>
      </c>
      <c r="E84" s="3"/>
      <c r="F84" s="4"/>
      <c r="G84" s="5">
        <v>0.23</v>
      </c>
      <c r="H84" s="49"/>
      <c r="I84" s="63">
        <f t="shared" si="2"/>
        <v>0</v>
      </c>
      <c r="J84" s="64">
        <f t="shared" si="3"/>
        <v>0</v>
      </c>
      <c r="K84" s="6"/>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row>
    <row r="85" spans="1:48">
      <c r="A85" s="1" t="s">
        <v>303</v>
      </c>
      <c r="B85" s="9" t="s">
        <v>107</v>
      </c>
      <c r="C85" s="1">
        <v>25</v>
      </c>
      <c r="D85" s="1" t="s">
        <v>11</v>
      </c>
      <c r="E85" s="1"/>
      <c r="F85" s="7"/>
      <c r="G85" s="5">
        <v>0.23</v>
      </c>
      <c r="H85" s="49"/>
      <c r="I85" s="63">
        <f t="shared" si="2"/>
        <v>0</v>
      </c>
      <c r="J85" s="64">
        <f t="shared" si="3"/>
        <v>0</v>
      </c>
      <c r="K85" s="10"/>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row>
    <row r="86" spans="1:48" ht="31.5">
      <c r="A86" s="1" t="s">
        <v>304</v>
      </c>
      <c r="B86" s="2" t="s">
        <v>305</v>
      </c>
      <c r="C86" s="1">
        <v>45</v>
      </c>
      <c r="D86" s="1" t="s">
        <v>306</v>
      </c>
      <c r="E86" s="1"/>
      <c r="F86" s="4"/>
      <c r="G86" s="5">
        <v>0.23</v>
      </c>
      <c r="H86" s="49"/>
      <c r="I86" s="63">
        <f t="shared" si="2"/>
        <v>0</v>
      </c>
      <c r="J86" s="64">
        <f t="shared" si="3"/>
        <v>0</v>
      </c>
      <c r="K86" s="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row>
    <row r="87" spans="1:48">
      <c r="A87" s="1" t="s">
        <v>307</v>
      </c>
      <c r="B87" s="2" t="s">
        <v>108</v>
      </c>
      <c r="C87" s="1">
        <v>60</v>
      </c>
      <c r="D87" s="1" t="s">
        <v>11</v>
      </c>
      <c r="E87" s="1"/>
      <c r="F87" s="4"/>
      <c r="G87" s="5">
        <v>0.23</v>
      </c>
      <c r="H87" s="49"/>
      <c r="I87" s="63">
        <f t="shared" si="2"/>
        <v>0</v>
      </c>
      <c r="J87" s="64">
        <f t="shared" si="3"/>
        <v>0</v>
      </c>
      <c r="K87" s="6"/>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row>
    <row r="88" spans="1:48" ht="31.5">
      <c r="A88" s="1" t="s">
        <v>308</v>
      </c>
      <c r="B88" s="2" t="s">
        <v>234</v>
      </c>
      <c r="C88" s="1">
        <v>10</v>
      </c>
      <c r="D88" s="1" t="s">
        <v>11</v>
      </c>
      <c r="E88" s="1"/>
      <c r="F88" s="4"/>
      <c r="G88" s="5">
        <v>0.23</v>
      </c>
      <c r="H88" s="49"/>
      <c r="I88" s="63">
        <f t="shared" si="2"/>
        <v>0</v>
      </c>
      <c r="J88" s="64">
        <f t="shared" si="3"/>
        <v>0</v>
      </c>
      <c r="K88" s="6"/>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row>
    <row r="89" spans="1:48" ht="31.5">
      <c r="A89" s="1" t="s">
        <v>309</v>
      </c>
      <c r="B89" s="28" t="s">
        <v>228</v>
      </c>
      <c r="C89" s="3">
        <v>1</v>
      </c>
      <c r="D89" s="3" t="s">
        <v>11</v>
      </c>
      <c r="E89" s="3"/>
      <c r="F89" s="4"/>
      <c r="G89" s="5">
        <v>0.23</v>
      </c>
      <c r="H89" s="49"/>
      <c r="I89" s="63">
        <f t="shared" si="2"/>
        <v>0</v>
      </c>
      <c r="J89" s="64">
        <f t="shared" si="3"/>
        <v>0</v>
      </c>
      <c r="K89" s="2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row>
    <row r="90" spans="1:48">
      <c r="A90" s="1" t="s">
        <v>310</v>
      </c>
      <c r="B90" s="28" t="s">
        <v>317</v>
      </c>
      <c r="C90" s="3">
        <v>2</v>
      </c>
      <c r="D90" s="3" t="s">
        <v>11</v>
      </c>
      <c r="E90" s="3"/>
      <c r="F90" s="4"/>
      <c r="G90" s="5">
        <v>0.23</v>
      </c>
      <c r="H90" s="49"/>
      <c r="I90" s="63">
        <f t="shared" si="2"/>
        <v>0</v>
      </c>
      <c r="J90" s="64">
        <f t="shared" si="3"/>
        <v>0</v>
      </c>
      <c r="K90" s="29"/>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row>
    <row r="91" spans="1:48" ht="27">
      <c r="A91" s="1" t="s">
        <v>312</v>
      </c>
      <c r="B91" s="28" t="s">
        <v>318</v>
      </c>
      <c r="C91" s="3">
        <v>10</v>
      </c>
      <c r="D91" s="3" t="s">
        <v>11</v>
      </c>
      <c r="E91" s="3"/>
      <c r="F91" s="4"/>
      <c r="G91" s="5">
        <v>0.23</v>
      </c>
      <c r="H91" s="49"/>
      <c r="I91" s="63">
        <f t="shared" si="2"/>
        <v>0</v>
      </c>
      <c r="J91" s="64">
        <f t="shared" si="3"/>
        <v>0</v>
      </c>
      <c r="K91" s="46" t="s">
        <v>319</v>
      </c>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row>
    <row r="92" spans="1:48" ht="31.5">
      <c r="A92" s="1" t="s">
        <v>313</v>
      </c>
      <c r="B92" s="28" t="s">
        <v>311</v>
      </c>
      <c r="C92" s="3">
        <v>50</v>
      </c>
      <c r="D92" s="3" t="s">
        <v>11</v>
      </c>
      <c r="E92" s="3"/>
      <c r="F92" s="4"/>
      <c r="G92" s="5">
        <v>0.23</v>
      </c>
      <c r="H92" s="49"/>
      <c r="I92" s="63">
        <f t="shared" si="2"/>
        <v>0</v>
      </c>
      <c r="J92" s="64">
        <f t="shared" si="3"/>
        <v>0</v>
      </c>
      <c r="K92" s="29"/>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row>
    <row r="93" spans="1:48" ht="31.5">
      <c r="A93" s="1" t="s">
        <v>314</v>
      </c>
      <c r="B93" s="9" t="s">
        <v>109</v>
      </c>
      <c r="C93" s="1">
        <v>30</v>
      </c>
      <c r="D93" s="1" t="s">
        <v>11</v>
      </c>
      <c r="E93" s="1"/>
      <c r="F93" s="7"/>
      <c r="G93" s="5">
        <v>0.23</v>
      </c>
      <c r="H93" s="49"/>
      <c r="I93" s="63">
        <f t="shared" si="2"/>
        <v>0</v>
      </c>
      <c r="J93" s="64">
        <f t="shared" si="3"/>
        <v>0</v>
      </c>
      <c r="K93" s="10"/>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row>
    <row r="94" spans="1:48" ht="31.5">
      <c r="A94" s="1" t="s">
        <v>316</v>
      </c>
      <c r="B94" s="2" t="s">
        <v>110</v>
      </c>
      <c r="C94" s="1">
        <v>50</v>
      </c>
      <c r="D94" s="1" t="s">
        <v>11</v>
      </c>
      <c r="E94" s="1"/>
      <c r="F94" s="4"/>
      <c r="G94" s="5">
        <v>0.23</v>
      </c>
      <c r="H94" s="49"/>
      <c r="I94" s="63">
        <f t="shared" si="2"/>
        <v>0</v>
      </c>
      <c r="J94" s="64">
        <f t="shared" si="3"/>
        <v>0</v>
      </c>
      <c r="K94" s="6"/>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row>
    <row r="95" spans="1:48" ht="31.5">
      <c r="A95" s="1" t="s">
        <v>320</v>
      </c>
      <c r="B95" s="2" t="s">
        <v>315</v>
      </c>
      <c r="C95" s="1">
        <v>20</v>
      </c>
      <c r="D95" s="1" t="s">
        <v>11</v>
      </c>
      <c r="E95" s="1"/>
      <c r="F95" s="4"/>
      <c r="G95" s="5">
        <v>0.23</v>
      </c>
      <c r="H95" s="49"/>
      <c r="I95" s="63">
        <f t="shared" si="2"/>
        <v>0</v>
      </c>
      <c r="J95" s="64">
        <f t="shared" si="3"/>
        <v>0</v>
      </c>
      <c r="K95" s="6"/>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row>
    <row r="96" spans="1:48" ht="47.25">
      <c r="A96" s="1" t="s">
        <v>321</v>
      </c>
      <c r="B96" s="28" t="s">
        <v>322</v>
      </c>
      <c r="C96" s="3">
        <v>10</v>
      </c>
      <c r="D96" s="3" t="s">
        <v>11</v>
      </c>
      <c r="E96" s="3"/>
      <c r="F96" s="4"/>
      <c r="G96" s="5">
        <v>0.23</v>
      </c>
      <c r="H96" s="49"/>
      <c r="I96" s="63">
        <f t="shared" si="2"/>
        <v>0</v>
      </c>
      <c r="J96" s="64">
        <f t="shared" si="3"/>
        <v>0</v>
      </c>
      <c r="K96" s="29"/>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row>
    <row r="97" spans="1:48" ht="47.25">
      <c r="A97" s="1" t="s">
        <v>323</v>
      </c>
      <c r="B97" s="28" t="s">
        <v>324</v>
      </c>
      <c r="C97" s="3">
        <v>10</v>
      </c>
      <c r="D97" s="3" t="s">
        <v>11</v>
      </c>
      <c r="E97" s="3"/>
      <c r="F97" s="4"/>
      <c r="G97" s="5">
        <v>0.23</v>
      </c>
      <c r="H97" s="49"/>
      <c r="I97" s="63">
        <f t="shared" si="2"/>
        <v>0</v>
      </c>
      <c r="J97" s="64">
        <f t="shared" si="3"/>
        <v>0</v>
      </c>
      <c r="K97" s="29"/>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row>
    <row r="98" spans="1:48">
      <c r="A98" s="1" t="s">
        <v>325</v>
      </c>
      <c r="B98" s="2" t="s">
        <v>235</v>
      </c>
      <c r="C98" s="1">
        <v>2</v>
      </c>
      <c r="D98" s="1" t="s">
        <v>11</v>
      </c>
      <c r="E98" s="1"/>
      <c r="F98" s="4"/>
      <c r="G98" s="5">
        <v>0.23</v>
      </c>
      <c r="H98" s="49"/>
      <c r="I98" s="63">
        <f t="shared" si="2"/>
        <v>0</v>
      </c>
      <c r="J98" s="64">
        <f t="shared" si="3"/>
        <v>0</v>
      </c>
      <c r="K98" s="6"/>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row>
    <row r="99" spans="1:48" ht="31.5">
      <c r="A99" s="1" t="s">
        <v>326</v>
      </c>
      <c r="B99" s="28" t="s">
        <v>251</v>
      </c>
      <c r="C99" s="3">
        <v>1</v>
      </c>
      <c r="D99" s="3" t="s">
        <v>11</v>
      </c>
      <c r="E99" s="3"/>
      <c r="F99" s="4"/>
      <c r="G99" s="5">
        <v>0.23</v>
      </c>
      <c r="H99" s="49"/>
      <c r="I99" s="63">
        <f t="shared" si="2"/>
        <v>0</v>
      </c>
      <c r="J99" s="64">
        <f t="shared" si="3"/>
        <v>0</v>
      </c>
      <c r="K99" s="2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row>
    <row r="100" spans="1:48">
      <c r="A100" s="1" t="s">
        <v>327</v>
      </c>
      <c r="B100" s="28" t="s">
        <v>328</v>
      </c>
      <c r="C100" s="3">
        <v>50</v>
      </c>
      <c r="D100" s="3" t="s">
        <v>11</v>
      </c>
      <c r="E100" s="3"/>
      <c r="F100" s="4"/>
      <c r="G100" s="5">
        <v>0.23</v>
      </c>
      <c r="H100" s="49"/>
      <c r="I100" s="63">
        <f t="shared" si="2"/>
        <v>0</v>
      </c>
      <c r="J100" s="64">
        <f t="shared" si="3"/>
        <v>0</v>
      </c>
      <c r="K100" s="29"/>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row>
    <row r="101" spans="1:48" ht="31.5">
      <c r="A101" s="1" t="s">
        <v>329</v>
      </c>
      <c r="B101" s="2" t="s">
        <v>111</v>
      </c>
      <c r="C101" s="1">
        <v>40</v>
      </c>
      <c r="D101" s="3" t="s">
        <v>104</v>
      </c>
      <c r="E101" s="3"/>
      <c r="F101" s="4"/>
      <c r="G101" s="5">
        <v>0.23</v>
      </c>
      <c r="H101" s="49"/>
      <c r="I101" s="63">
        <f t="shared" si="2"/>
        <v>0</v>
      </c>
      <c r="J101" s="64">
        <f t="shared" si="3"/>
        <v>0</v>
      </c>
      <c r="K101" s="6"/>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row>
    <row r="102" spans="1:48" ht="31.5">
      <c r="A102" s="1" t="s">
        <v>330</v>
      </c>
      <c r="B102" s="28" t="s">
        <v>209</v>
      </c>
      <c r="C102" s="3">
        <v>5</v>
      </c>
      <c r="D102" s="3" t="s">
        <v>83</v>
      </c>
      <c r="E102" s="3"/>
      <c r="F102" s="4"/>
      <c r="G102" s="5">
        <v>0.23</v>
      </c>
      <c r="H102" s="49"/>
      <c r="I102" s="63">
        <f t="shared" si="2"/>
        <v>0</v>
      </c>
      <c r="J102" s="64">
        <f t="shared" si="3"/>
        <v>0</v>
      </c>
      <c r="K102" s="29"/>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row>
    <row r="103" spans="1:48" ht="31.5">
      <c r="A103" s="1" t="s">
        <v>331</v>
      </c>
      <c r="B103" s="9" t="s">
        <v>112</v>
      </c>
      <c r="C103" s="11">
        <v>2</v>
      </c>
      <c r="D103" s="11" t="s">
        <v>11</v>
      </c>
      <c r="E103" s="11"/>
      <c r="F103" s="12"/>
      <c r="G103" s="5">
        <v>0.23</v>
      </c>
      <c r="H103" s="49"/>
      <c r="I103" s="63">
        <f t="shared" si="2"/>
        <v>0</v>
      </c>
      <c r="J103" s="64">
        <f t="shared" si="3"/>
        <v>0</v>
      </c>
      <c r="K103" s="1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row>
    <row r="104" spans="1:48">
      <c r="A104" s="1" t="s">
        <v>332</v>
      </c>
      <c r="B104" s="2" t="s">
        <v>113</v>
      </c>
      <c r="C104" s="1">
        <v>2</v>
      </c>
      <c r="D104" s="11" t="s">
        <v>11</v>
      </c>
      <c r="E104" s="11"/>
      <c r="F104" s="4"/>
      <c r="G104" s="5">
        <v>0.23</v>
      </c>
      <c r="H104" s="49"/>
      <c r="I104" s="63">
        <f t="shared" si="2"/>
        <v>0</v>
      </c>
      <c r="J104" s="64">
        <f t="shared" si="3"/>
        <v>0</v>
      </c>
      <c r="K104" s="6" t="s">
        <v>114</v>
      </c>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row>
    <row r="105" spans="1:48">
      <c r="A105" s="1" t="s">
        <v>333</v>
      </c>
      <c r="B105" s="2" t="s">
        <v>113</v>
      </c>
      <c r="C105" s="1">
        <v>4</v>
      </c>
      <c r="D105" s="11" t="s">
        <v>11</v>
      </c>
      <c r="E105" s="11"/>
      <c r="F105" s="4"/>
      <c r="G105" s="5">
        <v>0.23</v>
      </c>
      <c r="H105" s="49"/>
      <c r="I105" s="63">
        <f t="shared" si="2"/>
        <v>0</v>
      </c>
      <c r="J105" s="64">
        <f t="shared" si="3"/>
        <v>0</v>
      </c>
      <c r="K105" s="6"/>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row>
    <row r="106" spans="1:48">
      <c r="A106" s="1" t="s">
        <v>334</v>
      </c>
      <c r="B106" s="9" t="s">
        <v>115</v>
      </c>
      <c r="C106" s="1">
        <v>2</v>
      </c>
      <c r="D106" s="11" t="s">
        <v>11</v>
      </c>
      <c r="E106" s="11"/>
      <c r="F106" s="7"/>
      <c r="G106" s="5">
        <v>0.23</v>
      </c>
      <c r="H106" s="49"/>
      <c r="I106" s="63">
        <f t="shared" si="2"/>
        <v>0</v>
      </c>
      <c r="J106" s="64">
        <f t="shared" si="3"/>
        <v>0</v>
      </c>
      <c r="K106" s="6" t="s">
        <v>116</v>
      </c>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row>
    <row r="107" spans="1:48" ht="63">
      <c r="A107" s="1" t="s">
        <v>335</v>
      </c>
      <c r="B107" s="28" t="s">
        <v>485</v>
      </c>
      <c r="C107" s="3">
        <v>10</v>
      </c>
      <c r="D107" s="3" t="s">
        <v>11</v>
      </c>
      <c r="E107" s="3"/>
      <c r="F107" s="4"/>
      <c r="G107" s="5">
        <v>0.23</v>
      </c>
      <c r="H107" s="49"/>
      <c r="I107" s="63">
        <f t="shared" si="2"/>
        <v>0</v>
      </c>
      <c r="J107" s="64">
        <f t="shared" si="3"/>
        <v>0</v>
      </c>
      <c r="K107" s="29"/>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row>
    <row r="108" spans="1:48">
      <c r="A108" s="1" t="s">
        <v>336</v>
      </c>
      <c r="B108" s="2" t="s">
        <v>117</v>
      </c>
      <c r="C108" s="1">
        <v>20</v>
      </c>
      <c r="D108" s="11" t="s">
        <v>11</v>
      </c>
      <c r="E108" s="11"/>
      <c r="F108" s="4"/>
      <c r="G108" s="5">
        <v>0.23</v>
      </c>
      <c r="H108" s="49"/>
      <c r="I108" s="63">
        <f t="shared" si="2"/>
        <v>0</v>
      </c>
      <c r="J108" s="64">
        <f t="shared" si="3"/>
        <v>0</v>
      </c>
      <c r="K108" s="6" t="s">
        <v>118</v>
      </c>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row>
    <row r="109" spans="1:48">
      <c r="A109" s="1" t="s">
        <v>337</v>
      </c>
      <c r="B109" s="2" t="s">
        <v>119</v>
      </c>
      <c r="C109" s="1">
        <v>30</v>
      </c>
      <c r="D109" s="11" t="s">
        <v>11</v>
      </c>
      <c r="E109" s="11"/>
      <c r="F109" s="4"/>
      <c r="G109" s="5">
        <v>0.23</v>
      </c>
      <c r="H109" s="49"/>
      <c r="I109" s="63">
        <f t="shared" si="2"/>
        <v>0</v>
      </c>
      <c r="J109" s="64">
        <f t="shared" si="3"/>
        <v>0</v>
      </c>
      <c r="K109" s="6" t="s">
        <v>118</v>
      </c>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row>
    <row r="110" spans="1:48">
      <c r="A110" s="1" t="s">
        <v>338</v>
      </c>
      <c r="B110" s="2" t="s">
        <v>120</v>
      </c>
      <c r="C110" s="1">
        <v>60</v>
      </c>
      <c r="D110" s="11" t="s">
        <v>11</v>
      </c>
      <c r="E110" s="11"/>
      <c r="F110" s="4"/>
      <c r="G110" s="5">
        <v>0.23</v>
      </c>
      <c r="H110" s="49"/>
      <c r="I110" s="63">
        <f t="shared" si="2"/>
        <v>0</v>
      </c>
      <c r="J110" s="64">
        <f t="shared" si="3"/>
        <v>0</v>
      </c>
      <c r="K110" s="6" t="s">
        <v>118</v>
      </c>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row>
    <row r="111" spans="1:48">
      <c r="A111" s="1" t="s">
        <v>339</v>
      </c>
      <c r="B111" s="2" t="s">
        <v>121</v>
      </c>
      <c r="C111" s="1">
        <v>10</v>
      </c>
      <c r="D111" s="11" t="s">
        <v>11</v>
      </c>
      <c r="E111" s="11"/>
      <c r="F111" s="4"/>
      <c r="G111" s="5">
        <v>0.23</v>
      </c>
      <c r="H111" s="49"/>
      <c r="I111" s="63">
        <f t="shared" si="2"/>
        <v>0</v>
      </c>
      <c r="J111" s="64">
        <f t="shared" si="3"/>
        <v>0</v>
      </c>
      <c r="K111" s="6" t="s">
        <v>118</v>
      </c>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row>
    <row r="112" spans="1:48">
      <c r="A112" s="1" t="s">
        <v>340</v>
      </c>
      <c r="B112" s="2" t="s">
        <v>122</v>
      </c>
      <c r="C112" s="1">
        <v>6</v>
      </c>
      <c r="D112" s="11" t="s">
        <v>11</v>
      </c>
      <c r="E112" s="11"/>
      <c r="F112" s="4"/>
      <c r="G112" s="5">
        <v>0.23</v>
      </c>
      <c r="H112" s="49"/>
      <c r="I112" s="63">
        <f t="shared" si="2"/>
        <v>0</v>
      </c>
      <c r="J112" s="64">
        <f t="shared" si="3"/>
        <v>0</v>
      </c>
      <c r="K112" s="6" t="s">
        <v>118</v>
      </c>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row>
    <row r="113" spans="1:48">
      <c r="A113" s="1" t="s">
        <v>341</v>
      </c>
      <c r="B113" s="2" t="s">
        <v>123</v>
      </c>
      <c r="C113" s="1">
        <v>4</v>
      </c>
      <c r="D113" s="11" t="s">
        <v>11</v>
      </c>
      <c r="E113" s="11"/>
      <c r="F113" s="4"/>
      <c r="G113" s="5">
        <v>0.23</v>
      </c>
      <c r="H113" s="49"/>
      <c r="I113" s="63">
        <f t="shared" si="2"/>
        <v>0</v>
      </c>
      <c r="J113" s="64">
        <f t="shared" si="3"/>
        <v>0</v>
      </c>
      <c r="K113" s="6"/>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row>
    <row r="114" spans="1:48">
      <c r="A114" s="1" t="s">
        <v>342</v>
      </c>
      <c r="B114" s="2" t="s">
        <v>124</v>
      </c>
      <c r="C114" s="1">
        <v>4</v>
      </c>
      <c r="D114" s="11" t="s">
        <v>11</v>
      </c>
      <c r="E114" s="11"/>
      <c r="F114" s="4"/>
      <c r="G114" s="5">
        <v>0.23</v>
      </c>
      <c r="H114" s="49"/>
      <c r="I114" s="63">
        <f t="shared" si="2"/>
        <v>0</v>
      </c>
      <c r="J114" s="64">
        <f t="shared" si="3"/>
        <v>0</v>
      </c>
      <c r="K114" s="6"/>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row>
    <row r="115" spans="1:48">
      <c r="A115" s="1" t="s">
        <v>343</v>
      </c>
      <c r="B115" s="2" t="s">
        <v>125</v>
      </c>
      <c r="C115" s="1">
        <v>2</v>
      </c>
      <c r="D115" s="11" t="s">
        <v>11</v>
      </c>
      <c r="E115" s="11"/>
      <c r="F115" s="4"/>
      <c r="G115" s="5">
        <v>0.23</v>
      </c>
      <c r="H115" s="49"/>
      <c r="I115" s="63">
        <f t="shared" si="2"/>
        <v>0</v>
      </c>
      <c r="J115" s="64">
        <f t="shared" si="3"/>
        <v>0</v>
      </c>
      <c r="K115" s="6"/>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row>
    <row r="116" spans="1:48">
      <c r="A116" s="1" t="s">
        <v>344</v>
      </c>
      <c r="B116" s="2" t="s">
        <v>126</v>
      </c>
      <c r="C116" s="1">
        <v>50</v>
      </c>
      <c r="D116" s="11" t="s">
        <v>11</v>
      </c>
      <c r="E116" s="11"/>
      <c r="F116" s="4"/>
      <c r="G116" s="5">
        <v>0.23</v>
      </c>
      <c r="H116" s="49"/>
      <c r="I116" s="63">
        <f t="shared" si="2"/>
        <v>0</v>
      </c>
      <c r="J116" s="64">
        <f t="shared" si="3"/>
        <v>0</v>
      </c>
      <c r="K116" s="6" t="s">
        <v>118</v>
      </c>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row>
    <row r="117" spans="1:48">
      <c r="A117" s="1" t="s">
        <v>345</v>
      </c>
      <c r="B117" s="2" t="s">
        <v>127</v>
      </c>
      <c r="C117" s="1">
        <v>10</v>
      </c>
      <c r="D117" s="11" t="s">
        <v>11</v>
      </c>
      <c r="E117" s="11"/>
      <c r="F117" s="4"/>
      <c r="G117" s="5">
        <v>0.23</v>
      </c>
      <c r="H117" s="49"/>
      <c r="I117" s="63">
        <f t="shared" si="2"/>
        <v>0</v>
      </c>
      <c r="J117" s="64">
        <f t="shared" si="3"/>
        <v>0</v>
      </c>
      <c r="K117" s="6" t="s">
        <v>118</v>
      </c>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row>
    <row r="118" spans="1:48">
      <c r="A118" s="1" t="s">
        <v>346</v>
      </c>
      <c r="B118" s="2" t="s">
        <v>128</v>
      </c>
      <c r="C118" s="1">
        <v>20</v>
      </c>
      <c r="D118" s="11" t="s">
        <v>11</v>
      </c>
      <c r="E118" s="11"/>
      <c r="F118" s="4"/>
      <c r="G118" s="5">
        <v>0.23</v>
      </c>
      <c r="H118" s="49"/>
      <c r="I118" s="63">
        <f t="shared" si="2"/>
        <v>0</v>
      </c>
      <c r="J118" s="64">
        <f t="shared" si="3"/>
        <v>0</v>
      </c>
      <c r="K118" s="6" t="s">
        <v>118</v>
      </c>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row>
    <row r="119" spans="1:48">
      <c r="A119" s="1" t="s">
        <v>347</v>
      </c>
      <c r="B119" s="2" t="s">
        <v>129</v>
      </c>
      <c r="C119" s="1">
        <v>30</v>
      </c>
      <c r="D119" s="11" t="s">
        <v>11</v>
      </c>
      <c r="E119" s="11"/>
      <c r="F119" s="4"/>
      <c r="G119" s="5">
        <v>0.23</v>
      </c>
      <c r="H119" s="49"/>
      <c r="I119" s="63">
        <f t="shared" si="2"/>
        <v>0</v>
      </c>
      <c r="J119" s="64">
        <f t="shared" si="3"/>
        <v>0</v>
      </c>
      <c r="K119" s="6"/>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row>
    <row r="120" spans="1:48" ht="31.5">
      <c r="A120" s="1" t="s">
        <v>348</v>
      </c>
      <c r="B120" s="2" t="s">
        <v>130</v>
      </c>
      <c r="C120" s="1">
        <v>20</v>
      </c>
      <c r="D120" s="11" t="s">
        <v>11</v>
      </c>
      <c r="E120" s="11"/>
      <c r="F120" s="4"/>
      <c r="G120" s="5">
        <v>0.23</v>
      </c>
      <c r="H120" s="49"/>
      <c r="I120" s="63">
        <f t="shared" si="2"/>
        <v>0</v>
      </c>
      <c r="J120" s="64">
        <f t="shared" si="3"/>
        <v>0</v>
      </c>
      <c r="K120" s="6"/>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row>
    <row r="121" spans="1:48" ht="31.5">
      <c r="A121" s="1" t="s">
        <v>349</v>
      </c>
      <c r="B121" s="2" t="s">
        <v>131</v>
      </c>
      <c r="C121" s="1">
        <v>300</v>
      </c>
      <c r="D121" s="11" t="s">
        <v>11</v>
      </c>
      <c r="E121" s="11"/>
      <c r="F121" s="4"/>
      <c r="G121" s="5">
        <v>0.23</v>
      </c>
      <c r="H121" s="49"/>
      <c r="I121" s="63">
        <f t="shared" si="2"/>
        <v>0</v>
      </c>
      <c r="J121" s="64">
        <f t="shared" si="3"/>
        <v>0</v>
      </c>
      <c r="K121" s="6"/>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row>
    <row r="122" spans="1:48" ht="31.5">
      <c r="A122" s="1" t="s">
        <v>350</v>
      </c>
      <c r="B122" s="2" t="s">
        <v>486</v>
      </c>
      <c r="C122" s="1">
        <v>10</v>
      </c>
      <c r="D122" s="11" t="s">
        <v>11</v>
      </c>
      <c r="E122" s="11"/>
      <c r="F122" s="4"/>
      <c r="G122" s="5">
        <v>0.23</v>
      </c>
      <c r="H122" s="49"/>
      <c r="I122" s="63">
        <f t="shared" si="2"/>
        <v>0</v>
      </c>
      <c r="J122" s="64">
        <f t="shared" si="3"/>
        <v>0</v>
      </c>
      <c r="K122" s="6"/>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row>
    <row r="123" spans="1:48">
      <c r="A123" s="1" t="s">
        <v>351</v>
      </c>
      <c r="B123" s="2" t="s">
        <v>132</v>
      </c>
      <c r="C123" s="1">
        <v>50</v>
      </c>
      <c r="D123" s="11" t="s">
        <v>11</v>
      </c>
      <c r="E123" s="11"/>
      <c r="F123" s="4"/>
      <c r="G123" s="5">
        <v>0.23</v>
      </c>
      <c r="H123" s="49"/>
      <c r="I123" s="63">
        <f t="shared" si="2"/>
        <v>0</v>
      </c>
      <c r="J123" s="64">
        <f t="shared" si="3"/>
        <v>0</v>
      </c>
      <c r="K123" s="6"/>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row>
    <row r="124" spans="1:48">
      <c r="A124" s="1" t="s">
        <v>352</v>
      </c>
      <c r="B124" s="2" t="s">
        <v>133</v>
      </c>
      <c r="C124" s="1">
        <v>20</v>
      </c>
      <c r="D124" s="11" t="s">
        <v>11</v>
      </c>
      <c r="E124" s="11"/>
      <c r="F124" s="4"/>
      <c r="G124" s="5">
        <v>0.23</v>
      </c>
      <c r="H124" s="49"/>
      <c r="I124" s="63">
        <f t="shared" si="2"/>
        <v>0</v>
      </c>
      <c r="J124" s="64">
        <f t="shared" si="3"/>
        <v>0</v>
      </c>
      <c r="K124" s="6"/>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row>
    <row r="125" spans="1:48">
      <c r="A125" s="1" t="s">
        <v>353</v>
      </c>
      <c r="B125" s="2" t="s">
        <v>134</v>
      </c>
      <c r="C125" s="1">
        <v>5</v>
      </c>
      <c r="D125" s="11" t="s">
        <v>11</v>
      </c>
      <c r="E125" s="11"/>
      <c r="F125" s="4"/>
      <c r="G125" s="5">
        <v>0.23</v>
      </c>
      <c r="H125" s="49"/>
      <c r="I125" s="63">
        <f t="shared" si="2"/>
        <v>0</v>
      </c>
      <c r="J125" s="64">
        <f t="shared" si="3"/>
        <v>0</v>
      </c>
      <c r="K125" s="6"/>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row>
    <row r="126" spans="1:48">
      <c r="A126" s="1" t="s">
        <v>354</v>
      </c>
      <c r="B126" s="2" t="s">
        <v>495</v>
      </c>
      <c r="C126" s="1">
        <v>4</v>
      </c>
      <c r="D126" s="11" t="s">
        <v>11</v>
      </c>
      <c r="E126" s="11"/>
      <c r="F126" s="4"/>
      <c r="G126" s="5">
        <v>0.23</v>
      </c>
      <c r="H126" s="49"/>
      <c r="I126" s="63">
        <f t="shared" si="2"/>
        <v>0</v>
      </c>
      <c r="J126" s="64">
        <f t="shared" si="3"/>
        <v>0</v>
      </c>
      <c r="K126" s="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row>
    <row r="127" spans="1:48">
      <c r="A127" s="1" t="s">
        <v>355</v>
      </c>
      <c r="B127" s="2" t="s">
        <v>490</v>
      </c>
      <c r="C127" s="1">
        <v>2</v>
      </c>
      <c r="D127" s="11" t="s">
        <v>11</v>
      </c>
      <c r="E127" s="11"/>
      <c r="F127" s="4"/>
      <c r="G127" s="5">
        <v>0.23</v>
      </c>
      <c r="H127" s="49"/>
      <c r="I127" s="63">
        <f t="shared" si="2"/>
        <v>0</v>
      </c>
      <c r="J127" s="64">
        <f t="shared" si="3"/>
        <v>0</v>
      </c>
      <c r="K127" s="6"/>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row>
    <row r="128" spans="1:48">
      <c r="A128" s="1" t="s">
        <v>356</v>
      </c>
      <c r="B128" s="2" t="s">
        <v>489</v>
      </c>
      <c r="C128" s="1">
        <v>4</v>
      </c>
      <c r="D128" s="11" t="s">
        <v>11</v>
      </c>
      <c r="E128" s="11"/>
      <c r="F128" s="4"/>
      <c r="G128" s="5">
        <v>0.23</v>
      </c>
      <c r="H128" s="49"/>
      <c r="I128" s="63">
        <f t="shared" si="2"/>
        <v>0</v>
      </c>
      <c r="J128" s="64">
        <f t="shared" si="3"/>
        <v>0</v>
      </c>
      <c r="K128" s="6"/>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row>
    <row r="129" spans="1:48">
      <c r="A129" s="1" t="s">
        <v>357</v>
      </c>
      <c r="B129" s="2" t="s">
        <v>225</v>
      </c>
      <c r="C129" s="1">
        <v>50</v>
      </c>
      <c r="D129" s="3" t="s">
        <v>11</v>
      </c>
      <c r="E129" s="3"/>
      <c r="F129" s="4"/>
      <c r="G129" s="5">
        <v>0.23</v>
      </c>
      <c r="H129" s="49"/>
      <c r="I129" s="63">
        <f t="shared" si="2"/>
        <v>0</v>
      </c>
      <c r="J129" s="64">
        <f t="shared" si="3"/>
        <v>0</v>
      </c>
      <c r="K129" s="6"/>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row>
    <row r="130" spans="1:48">
      <c r="A130" s="1" t="s">
        <v>358</v>
      </c>
      <c r="B130" s="28" t="s">
        <v>226</v>
      </c>
      <c r="C130" s="3">
        <v>30</v>
      </c>
      <c r="D130" s="3" t="s">
        <v>11</v>
      </c>
      <c r="E130" s="3"/>
      <c r="F130" s="4"/>
      <c r="G130" s="5">
        <v>0.23</v>
      </c>
      <c r="H130" s="49"/>
      <c r="I130" s="63">
        <f t="shared" si="2"/>
        <v>0</v>
      </c>
      <c r="J130" s="64">
        <f t="shared" si="3"/>
        <v>0</v>
      </c>
      <c r="K130" s="29" t="s">
        <v>205</v>
      </c>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row>
    <row r="131" spans="1:48">
      <c r="A131" s="1" t="s">
        <v>359</v>
      </c>
      <c r="B131" s="2" t="s">
        <v>224</v>
      </c>
      <c r="C131" s="1">
        <v>30</v>
      </c>
      <c r="D131" s="3" t="s">
        <v>11</v>
      </c>
      <c r="E131" s="3"/>
      <c r="F131" s="4"/>
      <c r="G131" s="5">
        <v>0.23</v>
      </c>
      <c r="H131" s="49"/>
      <c r="I131" s="63">
        <f t="shared" si="2"/>
        <v>0</v>
      </c>
      <c r="J131" s="64">
        <f t="shared" si="3"/>
        <v>0</v>
      </c>
      <c r="K131" s="6"/>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row>
    <row r="132" spans="1:48">
      <c r="A132" s="1" t="s">
        <v>360</v>
      </c>
      <c r="B132" s="2" t="s">
        <v>135</v>
      </c>
      <c r="C132" s="1">
        <v>100</v>
      </c>
      <c r="D132" s="11" t="s">
        <v>11</v>
      </c>
      <c r="E132" s="11"/>
      <c r="F132" s="4"/>
      <c r="G132" s="5">
        <v>0.23</v>
      </c>
      <c r="H132" s="49"/>
      <c r="I132" s="63">
        <f t="shared" si="2"/>
        <v>0</v>
      </c>
      <c r="J132" s="64">
        <f t="shared" si="3"/>
        <v>0</v>
      </c>
      <c r="K132" s="6"/>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row>
    <row r="133" spans="1:48">
      <c r="A133" s="1" t="s">
        <v>361</v>
      </c>
      <c r="B133" s="2" t="s">
        <v>136</v>
      </c>
      <c r="C133" s="1">
        <v>20</v>
      </c>
      <c r="D133" s="11" t="s">
        <v>11</v>
      </c>
      <c r="E133" s="11"/>
      <c r="F133" s="4"/>
      <c r="G133" s="5">
        <v>0.23</v>
      </c>
      <c r="H133" s="49"/>
      <c r="I133" s="63">
        <f t="shared" si="2"/>
        <v>0</v>
      </c>
      <c r="J133" s="64">
        <f t="shared" si="3"/>
        <v>0</v>
      </c>
      <c r="K133" s="6"/>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row>
    <row r="134" spans="1:48">
      <c r="A134" s="1" t="s">
        <v>362</v>
      </c>
      <c r="B134" s="2" t="s">
        <v>137</v>
      </c>
      <c r="C134" s="1">
        <v>20</v>
      </c>
      <c r="D134" s="11" t="s">
        <v>11</v>
      </c>
      <c r="E134" s="11"/>
      <c r="F134" s="4"/>
      <c r="G134" s="5">
        <v>0.23</v>
      </c>
      <c r="H134" s="49"/>
      <c r="I134" s="63">
        <f t="shared" si="2"/>
        <v>0</v>
      </c>
      <c r="J134" s="64">
        <f t="shared" si="3"/>
        <v>0</v>
      </c>
      <c r="K134" s="6"/>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row>
    <row r="135" spans="1:48">
      <c r="A135" s="1" t="s">
        <v>363</v>
      </c>
      <c r="B135" s="2" t="s">
        <v>138</v>
      </c>
      <c r="C135" s="1">
        <v>50</v>
      </c>
      <c r="D135" s="11" t="s">
        <v>11</v>
      </c>
      <c r="E135" s="11"/>
      <c r="F135" s="4"/>
      <c r="G135" s="5">
        <v>0.23</v>
      </c>
      <c r="H135" s="49"/>
      <c r="I135" s="63">
        <f t="shared" ref="I135:I198" si="4">C135*F135</f>
        <v>0</v>
      </c>
      <c r="J135" s="64">
        <f t="shared" ref="J135:J198" si="5">C135*H135</f>
        <v>0</v>
      </c>
      <c r="K135" s="6"/>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row>
    <row r="136" spans="1:48">
      <c r="A136" s="1" t="s">
        <v>364</v>
      </c>
      <c r="B136" s="2" t="s">
        <v>238</v>
      </c>
      <c r="C136" s="1">
        <v>10</v>
      </c>
      <c r="D136" s="11" t="s">
        <v>11</v>
      </c>
      <c r="E136" s="11"/>
      <c r="F136" s="4"/>
      <c r="G136" s="5">
        <v>0.23</v>
      </c>
      <c r="H136" s="49"/>
      <c r="I136" s="63">
        <f t="shared" si="4"/>
        <v>0</v>
      </c>
      <c r="J136" s="64">
        <f t="shared" si="5"/>
        <v>0</v>
      </c>
      <c r="K136" s="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row>
    <row r="137" spans="1:48">
      <c r="A137" s="1" t="s">
        <v>365</v>
      </c>
      <c r="B137" s="9" t="s">
        <v>139</v>
      </c>
      <c r="C137" s="1">
        <v>10</v>
      </c>
      <c r="D137" s="11" t="s">
        <v>11</v>
      </c>
      <c r="E137" s="11"/>
      <c r="F137" s="7"/>
      <c r="G137" s="5">
        <v>0.23</v>
      </c>
      <c r="H137" s="49"/>
      <c r="I137" s="63">
        <f t="shared" si="4"/>
        <v>0</v>
      </c>
      <c r="J137" s="64">
        <f t="shared" si="5"/>
        <v>0</v>
      </c>
      <c r="K137" s="10"/>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row>
    <row r="138" spans="1:48">
      <c r="A138" s="1" t="s">
        <v>366</v>
      </c>
      <c r="B138" s="2" t="s">
        <v>140</v>
      </c>
      <c r="C138" s="1">
        <v>10</v>
      </c>
      <c r="D138" s="11" t="s">
        <v>11</v>
      </c>
      <c r="E138" s="11"/>
      <c r="F138" s="4"/>
      <c r="G138" s="5">
        <v>0.23</v>
      </c>
      <c r="H138" s="49"/>
      <c r="I138" s="63">
        <f t="shared" si="4"/>
        <v>0</v>
      </c>
      <c r="J138" s="64">
        <f t="shared" si="5"/>
        <v>0</v>
      </c>
      <c r="K138" s="6"/>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row>
    <row r="139" spans="1:48">
      <c r="A139" s="1" t="s">
        <v>367</v>
      </c>
      <c r="B139" s="2" t="s">
        <v>141</v>
      </c>
      <c r="C139" s="1">
        <v>10</v>
      </c>
      <c r="D139" s="11" t="s">
        <v>11</v>
      </c>
      <c r="E139" s="11"/>
      <c r="F139" s="4"/>
      <c r="G139" s="5">
        <v>0.23</v>
      </c>
      <c r="H139" s="49"/>
      <c r="I139" s="63">
        <f t="shared" si="4"/>
        <v>0</v>
      </c>
      <c r="J139" s="64">
        <f t="shared" si="5"/>
        <v>0</v>
      </c>
      <c r="K139" s="7"/>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row>
    <row r="140" spans="1:48">
      <c r="A140" s="1" t="s">
        <v>368</v>
      </c>
      <c r="B140" s="2" t="s">
        <v>142</v>
      </c>
      <c r="C140" s="1">
        <v>5</v>
      </c>
      <c r="D140" s="11" t="s">
        <v>11</v>
      </c>
      <c r="E140" s="11"/>
      <c r="F140" s="4"/>
      <c r="G140" s="5">
        <v>0.23</v>
      </c>
      <c r="H140" s="49"/>
      <c r="I140" s="63">
        <f t="shared" si="4"/>
        <v>0</v>
      </c>
      <c r="J140" s="64">
        <f t="shared" si="5"/>
        <v>0</v>
      </c>
      <c r="K140" s="7"/>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row>
    <row r="141" spans="1:48">
      <c r="A141" s="1" t="s">
        <v>369</v>
      </c>
      <c r="B141" s="2" t="s">
        <v>143</v>
      </c>
      <c r="C141" s="1">
        <v>10</v>
      </c>
      <c r="D141" s="11" t="s">
        <v>11</v>
      </c>
      <c r="E141" s="11"/>
      <c r="F141" s="4"/>
      <c r="G141" s="5">
        <v>0.23</v>
      </c>
      <c r="H141" s="49"/>
      <c r="I141" s="63">
        <f t="shared" si="4"/>
        <v>0</v>
      </c>
      <c r="J141" s="64">
        <f t="shared" si="5"/>
        <v>0</v>
      </c>
      <c r="K141" s="7"/>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row>
    <row r="142" spans="1:48">
      <c r="A142" s="1" t="s">
        <v>370</v>
      </c>
      <c r="B142" s="2" t="s">
        <v>144</v>
      </c>
      <c r="C142" s="1">
        <v>5</v>
      </c>
      <c r="D142" s="11" t="s">
        <v>11</v>
      </c>
      <c r="E142" s="11"/>
      <c r="F142" s="4"/>
      <c r="G142" s="5">
        <v>0.23</v>
      </c>
      <c r="H142" s="49"/>
      <c r="I142" s="63">
        <f t="shared" si="4"/>
        <v>0</v>
      </c>
      <c r="J142" s="64">
        <f t="shared" si="5"/>
        <v>0</v>
      </c>
      <c r="K142" s="7"/>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row>
    <row r="143" spans="1:48">
      <c r="A143" s="1" t="s">
        <v>371</v>
      </c>
      <c r="B143" s="2" t="s">
        <v>145</v>
      </c>
      <c r="C143" s="1">
        <v>10</v>
      </c>
      <c r="D143" s="11" t="s">
        <v>11</v>
      </c>
      <c r="E143" s="11"/>
      <c r="F143" s="4"/>
      <c r="G143" s="5">
        <v>0.23</v>
      </c>
      <c r="H143" s="49"/>
      <c r="I143" s="63">
        <f t="shared" si="4"/>
        <v>0</v>
      </c>
      <c r="J143" s="64">
        <f t="shared" si="5"/>
        <v>0</v>
      </c>
      <c r="K143" s="7"/>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row>
    <row r="144" spans="1:48">
      <c r="A144" s="1" t="s">
        <v>373</v>
      </c>
      <c r="B144" s="2" t="s">
        <v>146</v>
      </c>
      <c r="C144" s="1">
        <v>5</v>
      </c>
      <c r="D144" s="11" t="s">
        <v>11</v>
      </c>
      <c r="E144" s="11"/>
      <c r="F144" s="4"/>
      <c r="G144" s="5">
        <v>0.23</v>
      </c>
      <c r="H144" s="49"/>
      <c r="I144" s="63">
        <f t="shared" si="4"/>
        <v>0</v>
      </c>
      <c r="J144" s="64">
        <f t="shared" si="5"/>
        <v>0</v>
      </c>
      <c r="K144" s="7"/>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row>
    <row r="145" spans="1:48" ht="63">
      <c r="A145" s="1" t="s">
        <v>374</v>
      </c>
      <c r="B145" s="2" t="s">
        <v>372</v>
      </c>
      <c r="C145" s="1">
        <v>20</v>
      </c>
      <c r="D145" s="11" t="s">
        <v>11</v>
      </c>
      <c r="E145" s="11"/>
      <c r="F145" s="4"/>
      <c r="G145" s="5">
        <v>0.23</v>
      </c>
      <c r="H145" s="49"/>
      <c r="I145" s="63">
        <f t="shared" si="4"/>
        <v>0</v>
      </c>
      <c r="J145" s="64">
        <f t="shared" si="5"/>
        <v>0</v>
      </c>
      <c r="K145" s="7"/>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row>
    <row r="146" spans="1:48" ht="31.5">
      <c r="A146" s="1" t="s">
        <v>375</v>
      </c>
      <c r="B146" s="28" t="s">
        <v>223</v>
      </c>
      <c r="C146" s="3">
        <v>10</v>
      </c>
      <c r="D146" s="3" t="s">
        <v>11</v>
      </c>
      <c r="E146" s="3"/>
      <c r="F146" s="4"/>
      <c r="G146" s="5">
        <v>0.23</v>
      </c>
      <c r="H146" s="49"/>
      <c r="I146" s="63">
        <f t="shared" si="4"/>
        <v>0</v>
      </c>
      <c r="J146" s="64">
        <f t="shared" si="5"/>
        <v>0</v>
      </c>
      <c r="K146" s="29"/>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row>
    <row r="147" spans="1:48" ht="31.5">
      <c r="A147" s="1" t="s">
        <v>378</v>
      </c>
      <c r="B147" s="28" t="s">
        <v>376</v>
      </c>
      <c r="C147" s="3">
        <v>10</v>
      </c>
      <c r="D147" s="3" t="s">
        <v>11</v>
      </c>
      <c r="E147" s="3"/>
      <c r="F147" s="4"/>
      <c r="G147" s="5">
        <v>0.23</v>
      </c>
      <c r="H147" s="49"/>
      <c r="I147" s="63">
        <f t="shared" si="4"/>
        <v>0</v>
      </c>
      <c r="J147" s="64">
        <f t="shared" si="5"/>
        <v>0</v>
      </c>
      <c r="K147" s="29"/>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row>
    <row r="148" spans="1:48" ht="31.5">
      <c r="A148" s="1" t="s">
        <v>379</v>
      </c>
      <c r="B148" s="28" t="s">
        <v>377</v>
      </c>
      <c r="C148" s="3">
        <v>10</v>
      </c>
      <c r="D148" s="3" t="s">
        <v>11</v>
      </c>
      <c r="E148" s="3"/>
      <c r="F148" s="4"/>
      <c r="G148" s="5">
        <v>0.23</v>
      </c>
      <c r="H148" s="49"/>
      <c r="I148" s="63">
        <f t="shared" si="4"/>
        <v>0</v>
      </c>
      <c r="J148" s="64">
        <f t="shared" si="5"/>
        <v>0</v>
      </c>
      <c r="K148" s="29"/>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row>
    <row r="149" spans="1:48">
      <c r="A149" s="1" t="s">
        <v>380</v>
      </c>
      <c r="B149" s="9" t="s">
        <v>147</v>
      </c>
      <c r="C149" s="1">
        <v>300</v>
      </c>
      <c r="D149" s="1" t="s">
        <v>148</v>
      </c>
      <c r="E149" s="1"/>
      <c r="F149" s="7"/>
      <c r="G149" s="5">
        <v>0.23</v>
      </c>
      <c r="H149" s="49"/>
      <c r="I149" s="63">
        <f t="shared" si="4"/>
        <v>0</v>
      </c>
      <c r="J149" s="64">
        <f t="shared" si="5"/>
        <v>0</v>
      </c>
      <c r="K149" s="10"/>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row>
    <row r="150" spans="1:48">
      <c r="A150" s="1" t="s">
        <v>382</v>
      </c>
      <c r="B150" s="2" t="s">
        <v>149</v>
      </c>
      <c r="C150" s="1">
        <v>300</v>
      </c>
      <c r="D150" s="3" t="s">
        <v>148</v>
      </c>
      <c r="E150" s="3"/>
      <c r="F150" s="4"/>
      <c r="G150" s="5">
        <v>0.23</v>
      </c>
      <c r="H150" s="49"/>
      <c r="I150" s="63">
        <f t="shared" si="4"/>
        <v>0</v>
      </c>
      <c r="J150" s="64">
        <f t="shared" si="5"/>
        <v>0</v>
      </c>
      <c r="K150" s="6"/>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row>
    <row r="151" spans="1:48" ht="31.5">
      <c r="A151" s="1" t="s">
        <v>383</v>
      </c>
      <c r="B151" s="28" t="s">
        <v>381</v>
      </c>
      <c r="C151" s="3">
        <v>20</v>
      </c>
      <c r="D151" s="3" t="s">
        <v>11</v>
      </c>
      <c r="E151" s="3"/>
      <c r="F151" s="4"/>
      <c r="G151" s="5">
        <v>0.23</v>
      </c>
      <c r="H151" s="49"/>
      <c r="I151" s="63">
        <f t="shared" si="4"/>
        <v>0</v>
      </c>
      <c r="J151" s="64">
        <f t="shared" si="5"/>
        <v>0</v>
      </c>
      <c r="K151" s="29"/>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row>
    <row r="152" spans="1:48" ht="31.5">
      <c r="A152" s="1" t="s">
        <v>384</v>
      </c>
      <c r="B152" s="2" t="s">
        <v>150</v>
      </c>
      <c r="C152" s="1">
        <v>150</v>
      </c>
      <c r="D152" s="3" t="s">
        <v>11</v>
      </c>
      <c r="E152" s="3"/>
      <c r="F152" s="4"/>
      <c r="G152" s="5">
        <v>0.23</v>
      </c>
      <c r="H152" s="49"/>
      <c r="I152" s="63">
        <f t="shared" si="4"/>
        <v>0</v>
      </c>
      <c r="J152" s="64">
        <f t="shared" si="5"/>
        <v>0</v>
      </c>
      <c r="K152" s="6"/>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row>
    <row r="153" spans="1:48" ht="54">
      <c r="A153" s="1" t="s">
        <v>385</v>
      </c>
      <c r="B153" s="2" t="s">
        <v>151</v>
      </c>
      <c r="C153" s="1">
        <v>10</v>
      </c>
      <c r="D153" s="3" t="s">
        <v>33</v>
      </c>
      <c r="E153" s="3"/>
      <c r="F153" s="4"/>
      <c r="G153" s="5">
        <v>0.23</v>
      </c>
      <c r="H153" s="49"/>
      <c r="I153" s="63">
        <f t="shared" si="4"/>
        <v>0</v>
      </c>
      <c r="J153" s="64">
        <f t="shared" si="5"/>
        <v>0</v>
      </c>
      <c r="K153" s="6" t="s">
        <v>152</v>
      </c>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row>
    <row r="154" spans="1:48" s="15" customFormat="1" ht="31.5">
      <c r="A154" s="1" t="s">
        <v>386</v>
      </c>
      <c r="B154" s="2" t="s">
        <v>153</v>
      </c>
      <c r="C154" s="1">
        <v>1</v>
      </c>
      <c r="D154" s="3" t="s">
        <v>11</v>
      </c>
      <c r="E154" s="3"/>
      <c r="F154" s="4"/>
      <c r="G154" s="5">
        <v>0.23</v>
      </c>
      <c r="H154" s="49"/>
      <c r="I154" s="63">
        <f t="shared" si="4"/>
        <v>0</v>
      </c>
      <c r="J154" s="64">
        <f t="shared" si="5"/>
        <v>0</v>
      </c>
      <c r="K154" s="6"/>
    </row>
    <row r="155" spans="1:48" s="15" customFormat="1">
      <c r="A155" s="1" t="s">
        <v>387</v>
      </c>
      <c r="B155" s="28" t="s">
        <v>214</v>
      </c>
      <c r="C155" s="3">
        <v>2</v>
      </c>
      <c r="D155" s="3" t="s">
        <v>11</v>
      </c>
      <c r="E155" s="3"/>
      <c r="F155" s="4"/>
      <c r="G155" s="5">
        <v>0.23</v>
      </c>
      <c r="H155" s="49"/>
      <c r="I155" s="63">
        <f t="shared" si="4"/>
        <v>0</v>
      </c>
      <c r="J155" s="64">
        <f t="shared" si="5"/>
        <v>0</v>
      </c>
      <c r="K155" s="29"/>
    </row>
    <row r="156" spans="1:48" s="15" customFormat="1">
      <c r="A156" s="1" t="s">
        <v>388</v>
      </c>
      <c r="B156" s="9" t="s">
        <v>154</v>
      </c>
      <c r="C156" s="1">
        <v>2</v>
      </c>
      <c r="D156" s="3" t="s">
        <v>11</v>
      </c>
      <c r="E156" s="3"/>
      <c r="F156" s="7"/>
      <c r="G156" s="5">
        <v>0.23</v>
      </c>
      <c r="H156" s="49"/>
      <c r="I156" s="63">
        <f t="shared" si="4"/>
        <v>0</v>
      </c>
      <c r="J156" s="64">
        <f t="shared" si="5"/>
        <v>0</v>
      </c>
      <c r="K156" s="10"/>
    </row>
    <row r="157" spans="1:48" s="15" customFormat="1">
      <c r="A157" s="1" t="s">
        <v>389</v>
      </c>
      <c r="B157" s="2" t="s">
        <v>155</v>
      </c>
      <c r="C157" s="1">
        <v>2</v>
      </c>
      <c r="D157" s="3" t="s">
        <v>11</v>
      </c>
      <c r="E157" s="3"/>
      <c r="F157" s="4"/>
      <c r="G157" s="5">
        <v>0.23</v>
      </c>
      <c r="H157" s="49"/>
      <c r="I157" s="63">
        <f t="shared" si="4"/>
        <v>0</v>
      </c>
      <c r="J157" s="64">
        <f t="shared" si="5"/>
        <v>0</v>
      </c>
      <c r="K157" s="6"/>
    </row>
    <row r="158" spans="1:48" s="15" customFormat="1">
      <c r="A158" s="1" t="s">
        <v>391</v>
      </c>
      <c r="B158" s="2" t="s">
        <v>156</v>
      </c>
      <c r="C158" s="1">
        <v>2</v>
      </c>
      <c r="D158" s="3" t="s">
        <v>11</v>
      </c>
      <c r="E158" s="3"/>
      <c r="F158" s="4"/>
      <c r="G158" s="5">
        <v>0.23</v>
      </c>
      <c r="H158" s="49"/>
      <c r="I158" s="63">
        <f t="shared" si="4"/>
        <v>0</v>
      </c>
      <c r="J158" s="64">
        <f t="shared" si="5"/>
        <v>0</v>
      </c>
      <c r="K158" s="6"/>
    </row>
    <row r="159" spans="1:48" s="15" customFormat="1">
      <c r="A159" s="1" t="s">
        <v>392</v>
      </c>
      <c r="B159" s="2" t="s">
        <v>390</v>
      </c>
      <c r="C159" s="1">
        <v>5</v>
      </c>
      <c r="D159" s="3" t="s">
        <v>11</v>
      </c>
      <c r="E159" s="3"/>
      <c r="F159" s="4"/>
      <c r="G159" s="5">
        <v>0.23</v>
      </c>
      <c r="H159" s="49"/>
      <c r="I159" s="63">
        <f t="shared" si="4"/>
        <v>0</v>
      </c>
      <c r="J159" s="64">
        <f t="shared" si="5"/>
        <v>0</v>
      </c>
      <c r="K159" s="6"/>
    </row>
    <row r="160" spans="1:48" s="15" customFormat="1">
      <c r="A160" s="1" t="s">
        <v>393</v>
      </c>
      <c r="B160" s="2" t="s">
        <v>157</v>
      </c>
      <c r="C160" s="1">
        <v>10</v>
      </c>
      <c r="D160" s="3" t="s">
        <v>11</v>
      </c>
      <c r="E160" s="3"/>
      <c r="F160" s="4"/>
      <c r="G160" s="5">
        <v>0.23</v>
      </c>
      <c r="H160" s="49"/>
      <c r="I160" s="63">
        <f t="shared" si="4"/>
        <v>0</v>
      </c>
      <c r="J160" s="64">
        <f t="shared" si="5"/>
        <v>0</v>
      </c>
      <c r="K160" s="6" t="s">
        <v>158</v>
      </c>
    </row>
    <row r="161" spans="1:11" s="15" customFormat="1">
      <c r="A161" s="1" t="s">
        <v>394</v>
      </c>
      <c r="B161" s="9" t="s">
        <v>159</v>
      </c>
      <c r="C161" s="1">
        <v>10</v>
      </c>
      <c r="D161" s="3" t="s">
        <v>11</v>
      </c>
      <c r="E161" s="3"/>
      <c r="F161" s="7"/>
      <c r="G161" s="5">
        <v>0.23</v>
      </c>
      <c r="H161" s="49"/>
      <c r="I161" s="63">
        <f t="shared" si="4"/>
        <v>0</v>
      </c>
      <c r="J161" s="64">
        <f t="shared" si="5"/>
        <v>0</v>
      </c>
      <c r="K161" s="6" t="s">
        <v>158</v>
      </c>
    </row>
    <row r="162" spans="1:11" s="15" customFormat="1">
      <c r="A162" s="1" t="s">
        <v>395</v>
      </c>
      <c r="B162" s="9" t="s">
        <v>160</v>
      </c>
      <c r="C162" s="1">
        <v>2</v>
      </c>
      <c r="D162" s="3" t="s">
        <v>11</v>
      </c>
      <c r="E162" s="3"/>
      <c r="F162" s="7"/>
      <c r="G162" s="5">
        <v>0.23</v>
      </c>
      <c r="H162" s="49"/>
      <c r="I162" s="63">
        <f t="shared" si="4"/>
        <v>0</v>
      </c>
      <c r="J162" s="64">
        <f t="shared" si="5"/>
        <v>0</v>
      </c>
      <c r="K162" s="6" t="s">
        <v>158</v>
      </c>
    </row>
    <row r="163" spans="1:11" s="15" customFormat="1">
      <c r="A163" s="1" t="s">
        <v>396</v>
      </c>
      <c r="B163" s="2" t="s">
        <v>161</v>
      </c>
      <c r="C163" s="1">
        <v>20</v>
      </c>
      <c r="D163" s="3" t="s">
        <v>11</v>
      </c>
      <c r="E163" s="3"/>
      <c r="F163" s="4"/>
      <c r="G163" s="5">
        <v>0.23</v>
      </c>
      <c r="H163" s="49"/>
      <c r="I163" s="63">
        <f t="shared" si="4"/>
        <v>0</v>
      </c>
      <c r="J163" s="64">
        <f t="shared" si="5"/>
        <v>0</v>
      </c>
      <c r="K163" s="6" t="s">
        <v>158</v>
      </c>
    </row>
    <row r="164" spans="1:11" s="15" customFormat="1">
      <c r="A164" s="1" t="s">
        <v>397</v>
      </c>
      <c r="B164" s="2" t="s">
        <v>162</v>
      </c>
      <c r="C164" s="1">
        <v>10</v>
      </c>
      <c r="D164" s="3" t="s">
        <v>11</v>
      </c>
      <c r="E164" s="3"/>
      <c r="F164" s="4"/>
      <c r="G164" s="5">
        <v>0.23</v>
      </c>
      <c r="H164" s="49"/>
      <c r="I164" s="63">
        <f t="shared" si="4"/>
        <v>0</v>
      </c>
      <c r="J164" s="64">
        <f t="shared" si="5"/>
        <v>0</v>
      </c>
      <c r="K164" s="6" t="s">
        <v>158</v>
      </c>
    </row>
    <row r="165" spans="1:11" s="15" customFormat="1">
      <c r="A165" s="1" t="s">
        <v>400</v>
      </c>
      <c r="B165" s="2" t="s">
        <v>163</v>
      </c>
      <c r="C165" s="1">
        <v>10</v>
      </c>
      <c r="D165" s="3" t="s">
        <v>11</v>
      </c>
      <c r="E165" s="3"/>
      <c r="F165" s="4"/>
      <c r="G165" s="5">
        <v>0.23</v>
      </c>
      <c r="H165" s="49"/>
      <c r="I165" s="63">
        <f t="shared" si="4"/>
        <v>0</v>
      </c>
      <c r="J165" s="64">
        <f t="shared" si="5"/>
        <v>0</v>
      </c>
      <c r="K165" s="6"/>
    </row>
    <row r="166" spans="1:11" s="15" customFormat="1" ht="94.5">
      <c r="A166" s="1" t="s">
        <v>402</v>
      </c>
      <c r="B166" s="2" t="s">
        <v>398</v>
      </c>
      <c r="C166" s="1">
        <v>80</v>
      </c>
      <c r="D166" s="3" t="s">
        <v>11</v>
      </c>
      <c r="E166" s="3"/>
      <c r="F166" s="4"/>
      <c r="G166" s="5">
        <v>0.23</v>
      </c>
      <c r="H166" s="49"/>
      <c r="I166" s="63">
        <f t="shared" si="4"/>
        <v>0</v>
      </c>
      <c r="J166" s="64">
        <f t="shared" si="5"/>
        <v>0</v>
      </c>
      <c r="K166" s="46" t="s">
        <v>399</v>
      </c>
    </row>
    <row r="167" spans="1:11" s="15" customFormat="1" ht="67.5">
      <c r="A167" s="1" t="s">
        <v>404</v>
      </c>
      <c r="B167" s="2" t="s">
        <v>401</v>
      </c>
      <c r="C167" s="1">
        <v>60</v>
      </c>
      <c r="D167" s="3" t="s">
        <v>11</v>
      </c>
      <c r="E167" s="3"/>
      <c r="F167" s="4"/>
      <c r="G167" s="5">
        <v>0.23</v>
      </c>
      <c r="H167" s="49"/>
      <c r="I167" s="63">
        <f t="shared" si="4"/>
        <v>0</v>
      </c>
      <c r="J167" s="64">
        <f t="shared" si="5"/>
        <v>0</v>
      </c>
      <c r="K167" s="6" t="s">
        <v>164</v>
      </c>
    </row>
    <row r="168" spans="1:11" s="15" customFormat="1" ht="54">
      <c r="A168" s="1" t="s">
        <v>408</v>
      </c>
      <c r="B168" s="2" t="s">
        <v>403</v>
      </c>
      <c r="C168" s="1">
        <v>10</v>
      </c>
      <c r="D168" s="3" t="s">
        <v>11</v>
      </c>
      <c r="E168" s="3"/>
      <c r="F168" s="4"/>
      <c r="G168" s="5">
        <v>0.23</v>
      </c>
      <c r="H168" s="49"/>
      <c r="I168" s="63">
        <f t="shared" si="4"/>
        <v>0</v>
      </c>
      <c r="J168" s="64">
        <f t="shared" si="5"/>
        <v>0</v>
      </c>
      <c r="K168" s="47" t="s">
        <v>406</v>
      </c>
    </row>
    <row r="169" spans="1:11" s="15" customFormat="1" ht="54">
      <c r="A169" s="1" t="s">
        <v>409</v>
      </c>
      <c r="B169" s="2" t="s">
        <v>405</v>
      </c>
      <c r="C169" s="1">
        <v>10</v>
      </c>
      <c r="D169" s="3" t="s">
        <v>11</v>
      </c>
      <c r="E169" s="3"/>
      <c r="F169" s="4"/>
      <c r="G169" s="5">
        <v>0.23</v>
      </c>
      <c r="H169" s="49"/>
      <c r="I169" s="63">
        <f t="shared" si="4"/>
        <v>0</v>
      </c>
      <c r="J169" s="64">
        <f t="shared" si="5"/>
        <v>0</v>
      </c>
      <c r="K169" s="47" t="s">
        <v>407</v>
      </c>
    </row>
    <row r="170" spans="1:11" s="15" customFormat="1">
      <c r="A170" s="1" t="s">
        <v>410</v>
      </c>
      <c r="B170" s="9" t="s">
        <v>165</v>
      </c>
      <c r="C170" s="1">
        <v>10</v>
      </c>
      <c r="D170" s="3" t="s">
        <v>11</v>
      </c>
      <c r="E170" s="3"/>
      <c r="F170" s="7"/>
      <c r="G170" s="5">
        <v>0.23</v>
      </c>
      <c r="H170" s="49"/>
      <c r="I170" s="63">
        <f t="shared" si="4"/>
        <v>0</v>
      </c>
      <c r="J170" s="64">
        <f t="shared" si="5"/>
        <v>0</v>
      </c>
      <c r="K170" s="10"/>
    </row>
    <row r="171" spans="1:11" s="15" customFormat="1" ht="31.5">
      <c r="A171" s="1" t="s">
        <v>411</v>
      </c>
      <c r="B171" s="9" t="s">
        <v>204</v>
      </c>
      <c r="C171" s="1">
        <v>5</v>
      </c>
      <c r="D171" s="3" t="s">
        <v>11</v>
      </c>
      <c r="E171" s="3"/>
      <c r="F171" s="7"/>
      <c r="G171" s="5">
        <v>0.23</v>
      </c>
      <c r="H171" s="49"/>
      <c r="I171" s="63">
        <f t="shared" si="4"/>
        <v>0</v>
      </c>
      <c r="J171" s="64">
        <f t="shared" si="5"/>
        <v>0</v>
      </c>
      <c r="K171" s="10"/>
    </row>
    <row r="172" spans="1:11" s="15" customFormat="1">
      <c r="A172" s="1" t="s">
        <v>412</v>
      </c>
      <c r="B172" s="9" t="s">
        <v>166</v>
      </c>
      <c r="C172" s="1">
        <v>100</v>
      </c>
      <c r="D172" s="3" t="s">
        <v>11</v>
      </c>
      <c r="E172" s="3"/>
      <c r="F172" s="7"/>
      <c r="G172" s="5">
        <v>0.23</v>
      </c>
      <c r="H172" s="49"/>
      <c r="I172" s="63">
        <f t="shared" si="4"/>
        <v>0</v>
      </c>
      <c r="J172" s="64">
        <f t="shared" si="5"/>
        <v>0</v>
      </c>
      <c r="K172" s="10"/>
    </row>
    <row r="173" spans="1:11" s="15" customFormat="1">
      <c r="A173" s="1" t="s">
        <v>413</v>
      </c>
      <c r="B173" s="9" t="s">
        <v>167</v>
      </c>
      <c r="C173" s="1">
        <v>100</v>
      </c>
      <c r="D173" s="3" t="s">
        <v>11</v>
      </c>
      <c r="E173" s="3"/>
      <c r="F173" s="7"/>
      <c r="G173" s="5">
        <v>0.23</v>
      </c>
      <c r="H173" s="49"/>
      <c r="I173" s="63">
        <f t="shared" si="4"/>
        <v>0</v>
      </c>
      <c r="J173" s="64">
        <f t="shared" si="5"/>
        <v>0</v>
      </c>
      <c r="K173" s="10"/>
    </row>
    <row r="174" spans="1:11" s="15" customFormat="1" ht="31.5">
      <c r="A174" s="1" t="s">
        <v>414</v>
      </c>
      <c r="B174" s="9" t="s">
        <v>168</v>
      </c>
      <c r="C174" s="1">
        <v>4</v>
      </c>
      <c r="D174" s="3" t="s">
        <v>11</v>
      </c>
      <c r="E174" s="3"/>
      <c r="F174" s="7"/>
      <c r="G174" s="5">
        <v>0.23</v>
      </c>
      <c r="H174" s="49"/>
      <c r="I174" s="63">
        <f t="shared" si="4"/>
        <v>0</v>
      </c>
      <c r="J174" s="64">
        <f t="shared" si="5"/>
        <v>0</v>
      </c>
      <c r="K174" s="10"/>
    </row>
    <row r="175" spans="1:11" s="15" customFormat="1" ht="31.5">
      <c r="A175" s="1" t="s">
        <v>415</v>
      </c>
      <c r="B175" s="9" t="s">
        <v>169</v>
      </c>
      <c r="C175" s="1">
        <v>10</v>
      </c>
      <c r="D175" s="3" t="s">
        <v>11</v>
      </c>
      <c r="E175" s="3"/>
      <c r="F175" s="7"/>
      <c r="G175" s="5">
        <v>0.23</v>
      </c>
      <c r="H175" s="49"/>
      <c r="I175" s="63">
        <f t="shared" si="4"/>
        <v>0</v>
      </c>
      <c r="J175" s="64">
        <f t="shared" si="5"/>
        <v>0</v>
      </c>
      <c r="K175" s="10"/>
    </row>
    <row r="176" spans="1:11" s="15" customFormat="1" ht="31.5">
      <c r="A176" s="1" t="s">
        <v>416</v>
      </c>
      <c r="B176" s="9" t="s">
        <v>170</v>
      </c>
      <c r="C176" s="1">
        <v>50</v>
      </c>
      <c r="D176" s="3" t="s">
        <v>11</v>
      </c>
      <c r="E176" s="3"/>
      <c r="F176" s="7"/>
      <c r="G176" s="5">
        <v>0.23</v>
      </c>
      <c r="H176" s="49"/>
      <c r="I176" s="63">
        <f t="shared" si="4"/>
        <v>0</v>
      </c>
      <c r="J176" s="64">
        <f t="shared" si="5"/>
        <v>0</v>
      </c>
      <c r="K176" s="10"/>
    </row>
    <row r="177" spans="1:48" s="15" customFormat="1" ht="31.5">
      <c r="A177" s="1" t="s">
        <v>417</v>
      </c>
      <c r="B177" s="9" t="s">
        <v>171</v>
      </c>
      <c r="C177" s="1">
        <v>20</v>
      </c>
      <c r="D177" s="3" t="s">
        <v>11</v>
      </c>
      <c r="E177" s="3"/>
      <c r="F177" s="7"/>
      <c r="G177" s="5">
        <v>0.23</v>
      </c>
      <c r="H177" s="49"/>
      <c r="I177" s="63">
        <f t="shared" si="4"/>
        <v>0</v>
      </c>
      <c r="J177" s="64">
        <f t="shared" si="5"/>
        <v>0</v>
      </c>
      <c r="K177" s="10"/>
    </row>
    <row r="178" spans="1:48" s="15" customFormat="1" ht="31.5">
      <c r="A178" s="1" t="s">
        <v>418</v>
      </c>
      <c r="B178" s="9" t="s">
        <v>172</v>
      </c>
      <c r="C178" s="1">
        <v>5</v>
      </c>
      <c r="D178" s="3" t="s">
        <v>11</v>
      </c>
      <c r="E178" s="3"/>
      <c r="F178" s="7"/>
      <c r="G178" s="5">
        <v>0.23</v>
      </c>
      <c r="H178" s="49"/>
      <c r="I178" s="63">
        <f t="shared" si="4"/>
        <v>0</v>
      </c>
      <c r="J178" s="64">
        <f t="shared" si="5"/>
        <v>0</v>
      </c>
      <c r="K178" s="10"/>
    </row>
    <row r="179" spans="1:48" s="22" customFormat="1">
      <c r="A179" s="1" t="s">
        <v>419</v>
      </c>
      <c r="B179" s="9" t="s">
        <v>173</v>
      </c>
      <c r="C179" s="1">
        <v>10</v>
      </c>
      <c r="D179" s="3" t="s">
        <v>11</v>
      </c>
      <c r="E179" s="3"/>
      <c r="F179" s="7"/>
      <c r="G179" s="5">
        <v>0.23</v>
      </c>
      <c r="H179" s="49"/>
      <c r="I179" s="63">
        <f t="shared" si="4"/>
        <v>0</v>
      </c>
      <c r="J179" s="64">
        <f t="shared" si="5"/>
        <v>0</v>
      </c>
      <c r="K179" s="10"/>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row>
    <row r="180" spans="1:48" s="15" customFormat="1" ht="31.5">
      <c r="A180" s="1" t="s">
        <v>420</v>
      </c>
      <c r="B180" s="25" t="s">
        <v>174</v>
      </c>
      <c r="C180" s="1">
        <v>10</v>
      </c>
      <c r="D180" s="3" t="s">
        <v>11</v>
      </c>
      <c r="E180" s="3"/>
      <c r="F180" s="7"/>
      <c r="G180" s="5">
        <v>0.23</v>
      </c>
      <c r="H180" s="49"/>
      <c r="I180" s="63">
        <f t="shared" si="4"/>
        <v>0</v>
      </c>
      <c r="J180" s="64">
        <f t="shared" si="5"/>
        <v>0</v>
      </c>
      <c r="K180" s="10"/>
    </row>
    <row r="181" spans="1:48" s="15" customFormat="1">
      <c r="A181" s="1" t="s">
        <v>421</v>
      </c>
      <c r="B181" s="2" t="s">
        <v>239</v>
      </c>
      <c r="C181" s="1">
        <v>50</v>
      </c>
      <c r="D181" s="3" t="s">
        <v>11</v>
      </c>
      <c r="E181" s="3"/>
      <c r="F181" s="4"/>
      <c r="G181" s="5">
        <v>0.23</v>
      </c>
      <c r="H181" s="49"/>
      <c r="I181" s="63">
        <f t="shared" si="4"/>
        <v>0</v>
      </c>
      <c r="J181" s="64">
        <f t="shared" si="5"/>
        <v>0</v>
      </c>
      <c r="K181" s="6"/>
    </row>
    <row r="182" spans="1:48" s="15" customFormat="1">
      <c r="A182" s="1" t="s">
        <v>423</v>
      </c>
      <c r="B182" s="2" t="s">
        <v>240</v>
      </c>
      <c r="C182" s="1">
        <v>150</v>
      </c>
      <c r="D182" s="3" t="s">
        <v>11</v>
      </c>
      <c r="E182" s="3"/>
      <c r="F182" s="4"/>
      <c r="G182" s="5">
        <v>0.23</v>
      </c>
      <c r="H182" s="49"/>
      <c r="I182" s="63">
        <f t="shared" si="4"/>
        <v>0</v>
      </c>
      <c r="J182" s="64">
        <f t="shared" si="5"/>
        <v>0</v>
      </c>
      <c r="K182" s="6"/>
    </row>
    <row r="183" spans="1:48" s="15" customFormat="1">
      <c r="A183" s="1" t="s">
        <v>424</v>
      </c>
      <c r="B183" s="28" t="s">
        <v>422</v>
      </c>
      <c r="C183" s="3">
        <v>10</v>
      </c>
      <c r="D183" s="3" t="s">
        <v>11</v>
      </c>
      <c r="E183" s="3"/>
      <c r="F183" s="4"/>
      <c r="G183" s="5">
        <v>0.23</v>
      </c>
      <c r="H183" s="49"/>
      <c r="I183" s="63">
        <f t="shared" si="4"/>
        <v>0</v>
      </c>
      <c r="J183" s="64">
        <f t="shared" si="5"/>
        <v>0</v>
      </c>
      <c r="K183" s="29"/>
    </row>
    <row r="184" spans="1:48" s="15" customFormat="1" ht="54">
      <c r="A184" s="1" t="s">
        <v>426</v>
      </c>
      <c r="B184" s="28" t="s">
        <v>491</v>
      </c>
      <c r="C184" s="3">
        <v>50</v>
      </c>
      <c r="D184" s="3" t="s">
        <v>11</v>
      </c>
      <c r="E184" s="3"/>
      <c r="F184" s="4"/>
      <c r="G184" s="5">
        <v>0.23</v>
      </c>
      <c r="H184" s="49"/>
      <c r="I184" s="63">
        <f t="shared" si="4"/>
        <v>0</v>
      </c>
      <c r="J184" s="64">
        <f t="shared" si="5"/>
        <v>0</v>
      </c>
      <c r="K184" s="46" t="s">
        <v>425</v>
      </c>
    </row>
    <row r="185" spans="1:48" s="15" customFormat="1" ht="54">
      <c r="A185" s="1" t="s">
        <v>427</v>
      </c>
      <c r="B185" s="28" t="s">
        <v>492</v>
      </c>
      <c r="C185" s="3">
        <v>100</v>
      </c>
      <c r="D185" s="3" t="s">
        <v>11</v>
      </c>
      <c r="E185" s="3"/>
      <c r="F185" s="4"/>
      <c r="G185" s="5">
        <v>0.23</v>
      </c>
      <c r="H185" s="49"/>
      <c r="I185" s="63">
        <f t="shared" si="4"/>
        <v>0</v>
      </c>
      <c r="J185" s="64">
        <f t="shared" si="5"/>
        <v>0</v>
      </c>
      <c r="K185" s="46" t="s">
        <v>425</v>
      </c>
    </row>
    <row r="186" spans="1:48" s="15" customFormat="1" ht="47.25">
      <c r="A186" s="1" t="s">
        <v>428</v>
      </c>
      <c r="B186" s="2" t="s">
        <v>175</v>
      </c>
      <c r="C186" s="1">
        <v>30</v>
      </c>
      <c r="D186" s="3" t="s">
        <v>11</v>
      </c>
      <c r="E186" s="3"/>
      <c r="F186" s="4"/>
      <c r="G186" s="5">
        <v>0.23</v>
      </c>
      <c r="H186" s="49"/>
      <c r="I186" s="63">
        <f t="shared" si="4"/>
        <v>0</v>
      </c>
      <c r="J186" s="64">
        <f t="shared" si="5"/>
        <v>0</v>
      </c>
      <c r="K186" s="6"/>
    </row>
    <row r="187" spans="1:48" s="15" customFormat="1" ht="47.25">
      <c r="A187" s="1" t="s">
        <v>429</v>
      </c>
      <c r="B187" s="9" t="s">
        <v>176</v>
      </c>
      <c r="C187" s="1">
        <v>30</v>
      </c>
      <c r="D187" s="3" t="s">
        <v>11</v>
      </c>
      <c r="E187" s="3"/>
      <c r="F187" s="4"/>
      <c r="G187" s="5">
        <v>0.23</v>
      </c>
      <c r="H187" s="49"/>
      <c r="I187" s="63">
        <f t="shared" si="4"/>
        <v>0</v>
      </c>
      <c r="J187" s="64">
        <f t="shared" si="5"/>
        <v>0</v>
      </c>
      <c r="K187" s="6"/>
    </row>
    <row r="188" spans="1:48" s="15" customFormat="1" ht="31.5">
      <c r="A188" s="1" t="s">
        <v>430</v>
      </c>
      <c r="B188" s="2" t="s">
        <v>177</v>
      </c>
      <c r="C188" s="1">
        <v>10</v>
      </c>
      <c r="D188" s="3" t="s">
        <v>11</v>
      </c>
      <c r="E188" s="3"/>
      <c r="F188" s="4"/>
      <c r="G188" s="5">
        <v>0.23</v>
      </c>
      <c r="H188" s="49"/>
      <c r="I188" s="63">
        <f t="shared" si="4"/>
        <v>0</v>
      </c>
      <c r="J188" s="64">
        <f t="shared" si="5"/>
        <v>0</v>
      </c>
      <c r="K188" s="6" t="s">
        <v>178</v>
      </c>
    </row>
    <row r="189" spans="1:48" s="30" customFormat="1">
      <c r="A189" s="1" t="s">
        <v>431</v>
      </c>
      <c r="B189" s="28" t="s">
        <v>227</v>
      </c>
      <c r="C189" s="3">
        <v>500</v>
      </c>
      <c r="D189" s="3" t="s">
        <v>148</v>
      </c>
      <c r="E189" s="3"/>
      <c r="F189" s="4"/>
      <c r="G189" s="5">
        <v>0.23</v>
      </c>
      <c r="H189" s="49"/>
      <c r="I189" s="63">
        <f t="shared" si="4"/>
        <v>0</v>
      </c>
      <c r="J189" s="64">
        <f t="shared" si="5"/>
        <v>0</v>
      </c>
      <c r="K189" s="29"/>
    </row>
    <row r="190" spans="1:48" s="30" customFormat="1">
      <c r="A190" s="1" t="s">
        <v>432</v>
      </c>
      <c r="B190" s="28" t="s">
        <v>207</v>
      </c>
      <c r="C190" s="3">
        <v>5</v>
      </c>
      <c r="D190" s="3" t="s">
        <v>11</v>
      </c>
      <c r="E190" s="3"/>
      <c r="F190" s="4"/>
      <c r="G190" s="5">
        <v>0.23</v>
      </c>
      <c r="H190" s="49"/>
      <c r="I190" s="63">
        <f t="shared" si="4"/>
        <v>0</v>
      </c>
      <c r="J190" s="64">
        <f t="shared" si="5"/>
        <v>0</v>
      </c>
      <c r="K190" s="29"/>
    </row>
    <row r="191" spans="1:48" s="30" customFormat="1">
      <c r="A191" s="1" t="s">
        <v>433</v>
      </c>
      <c r="B191" s="2" t="s">
        <v>179</v>
      </c>
      <c r="C191" s="1">
        <v>30</v>
      </c>
      <c r="D191" s="3" t="s">
        <v>11</v>
      </c>
      <c r="E191" s="3"/>
      <c r="F191" s="4"/>
      <c r="G191" s="5">
        <v>0.23</v>
      </c>
      <c r="H191" s="49"/>
      <c r="I191" s="63">
        <f t="shared" si="4"/>
        <v>0</v>
      </c>
      <c r="J191" s="64">
        <f t="shared" si="5"/>
        <v>0</v>
      </c>
      <c r="K191" s="6"/>
    </row>
    <row r="192" spans="1:48" s="30" customFormat="1">
      <c r="A192" s="1" t="s">
        <v>434</v>
      </c>
      <c r="B192" s="2" t="s">
        <v>180</v>
      </c>
      <c r="C192" s="1">
        <v>10</v>
      </c>
      <c r="D192" s="3" t="s">
        <v>11</v>
      </c>
      <c r="E192" s="3"/>
      <c r="F192" s="4"/>
      <c r="G192" s="5">
        <v>0.23</v>
      </c>
      <c r="H192" s="49"/>
      <c r="I192" s="63">
        <f t="shared" si="4"/>
        <v>0</v>
      </c>
      <c r="J192" s="64">
        <f t="shared" si="5"/>
        <v>0</v>
      </c>
      <c r="K192" s="6"/>
    </row>
    <row r="193" spans="1:48" s="30" customFormat="1">
      <c r="A193" s="1" t="s">
        <v>435</v>
      </c>
      <c r="B193" s="2" t="s">
        <v>181</v>
      </c>
      <c r="C193" s="1">
        <v>1</v>
      </c>
      <c r="D193" s="3" t="s">
        <v>11</v>
      </c>
      <c r="E193" s="3"/>
      <c r="F193" s="4"/>
      <c r="G193" s="5">
        <v>0.23</v>
      </c>
      <c r="H193" s="49"/>
      <c r="I193" s="63">
        <f t="shared" si="4"/>
        <v>0</v>
      </c>
      <c r="J193" s="64">
        <f t="shared" si="5"/>
        <v>0</v>
      </c>
      <c r="K193" s="6"/>
    </row>
    <row r="194" spans="1:48" s="31" customFormat="1" ht="31.5">
      <c r="A194" s="1" t="s">
        <v>437</v>
      </c>
      <c r="B194" s="28" t="s">
        <v>211</v>
      </c>
      <c r="C194" s="3">
        <v>5</v>
      </c>
      <c r="D194" s="3" t="s">
        <v>11</v>
      </c>
      <c r="E194" s="3"/>
      <c r="F194" s="4"/>
      <c r="G194" s="5">
        <v>0.23</v>
      </c>
      <c r="H194" s="49"/>
      <c r="I194" s="63">
        <f t="shared" si="4"/>
        <v>0</v>
      </c>
      <c r="J194" s="64">
        <f t="shared" si="5"/>
        <v>0</v>
      </c>
      <c r="K194" s="29"/>
      <c r="L194" s="30"/>
      <c r="M194" s="30"/>
      <c r="N194" s="30"/>
      <c r="O194" s="30"/>
      <c r="P194" s="30"/>
      <c r="Q194" s="3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row>
    <row r="195" spans="1:48" s="31" customFormat="1" ht="47.25">
      <c r="A195" s="1" t="s">
        <v>438</v>
      </c>
      <c r="B195" s="2" t="s">
        <v>436</v>
      </c>
      <c r="C195" s="1">
        <v>30</v>
      </c>
      <c r="D195" s="3" t="s">
        <v>11</v>
      </c>
      <c r="E195" s="3"/>
      <c r="F195" s="4"/>
      <c r="G195" s="5">
        <v>0.23</v>
      </c>
      <c r="H195" s="49"/>
      <c r="I195" s="63">
        <f t="shared" si="4"/>
        <v>0</v>
      </c>
      <c r="J195" s="64">
        <f t="shared" si="5"/>
        <v>0</v>
      </c>
      <c r="K195" s="6"/>
      <c r="L195" s="30"/>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row>
    <row r="196" spans="1:48" s="31" customFormat="1">
      <c r="A196" s="1" t="s">
        <v>439</v>
      </c>
      <c r="B196" s="2" t="s">
        <v>241</v>
      </c>
      <c r="C196" s="1">
        <v>40</v>
      </c>
      <c r="D196" s="3" t="s">
        <v>11</v>
      </c>
      <c r="E196" s="3"/>
      <c r="F196" s="4"/>
      <c r="G196" s="5">
        <v>0.23</v>
      </c>
      <c r="H196" s="49"/>
      <c r="I196" s="63">
        <f t="shared" si="4"/>
        <v>0</v>
      </c>
      <c r="J196" s="64">
        <f t="shared" si="5"/>
        <v>0</v>
      </c>
      <c r="K196" s="6"/>
      <c r="L196" s="30"/>
      <c r="M196" s="30"/>
      <c r="N196" s="30"/>
      <c r="O196" s="30"/>
      <c r="P196" s="30"/>
      <c r="Q196" s="30"/>
      <c r="R196" s="30"/>
      <c r="S196" s="30"/>
      <c r="T196" s="30"/>
      <c r="U196" s="30"/>
      <c r="V196" s="30"/>
      <c r="W196" s="30"/>
      <c r="X196" s="30"/>
      <c r="Y196" s="30"/>
      <c r="Z196" s="30"/>
      <c r="AA196" s="30"/>
      <c r="AB196" s="30"/>
      <c r="AC196" s="30"/>
      <c r="AD196" s="30"/>
      <c r="AE196" s="30"/>
      <c r="AF196" s="30"/>
      <c r="AG196" s="30"/>
      <c r="AH196" s="30"/>
      <c r="AI196" s="30"/>
      <c r="AJ196" s="30"/>
      <c r="AK196" s="30"/>
      <c r="AL196" s="30"/>
      <c r="AM196" s="30"/>
      <c r="AN196" s="30"/>
      <c r="AO196" s="30"/>
      <c r="AP196" s="30"/>
      <c r="AQ196" s="30"/>
      <c r="AR196" s="30"/>
      <c r="AS196" s="30"/>
      <c r="AT196" s="30"/>
      <c r="AU196" s="30"/>
      <c r="AV196" s="30"/>
    </row>
    <row r="197" spans="1:48" s="31" customFormat="1">
      <c r="A197" s="1" t="s">
        <v>440</v>
      </c>
      <c r="B197" s="2" t="s">
        <v>242</v>
      </c>
      <c r="C197" s="1">
        <v>50</v>
      </c>
      <c r="D197" s="3" t="s">
        <v>11</v>
      </c>
      <c r="E197" s="3"/>
      <c r="F197" s="4"/>
      <c r="G197" s="5">
        <v>0.23</v>
      </c>
      <c r="H197" s="49"/>
      <c r="I197" s="63">
        <f t="shared" si="4"/>
        <v>0</v>
      </c>
      <c r="J197" s="64">
        <f t="shared" si="5"/>
        <v>0</v>
      </c>
      <c r="K197" s="6"/>
      <c r="L197" s="30"/>
      <c r="M197" s="30"/>
      <c r="N197" s="30"/>
      <c r="O197" s="30"/>
      <c r="P197" s="30"/>
      <c r="Q197" s="30"/>
      <c r="R197" s="30"/>
      <c r="S197" s="30"/>
      <c r="T197" s="30"/>
      <c r="U197" s="30"/>
      <c r="V197" s="30"/>
      <c r="W197" s="30"/>
      <c r="X197" s="30"/>
      <c r="Y197" s="30"/>
      <c r="Z197" s="30"/>
      <c r="AA197" s="30"/>
      <c r="AB197" s="30"/>
      <c r="AC197" s="30"/>
      <c r="AD197" s="30"/>
      <c r="AE197" s="30"/>
      <c r="AF197" s="30"/>
      <c r="AG197" s="30"/>
      <c r="AH197" s="30"/>
      <c r="AI197" s="30"/>
      <c r="AJ197" s="30"/>
      <c r="AK197" s="30"/>
      <c r="AL197" s="30"/>
      <c r="AM197" s="30"/>
      <c r="AN197" s="30"/>
      <c r="AO197" s="30"/>
      <c r="AP197" s="30"/>
      <c r="AQ197" s="30"/>
      <c r="AR197" s="30"/>
      <c r="AS197" s="30"/>
      <c r="AT197" s="30"/>
      <c r="AU197" s="30"/>
      <c r="AV197" s="30"/>
    </row>
    <row r="198" spans="1:48" s="31" customFormat="1">
      <c r="A198" s="1" t="s">
        <v>441</v>
      </c>
      <c r="B198" s="2" t="s">
        <v>182</v>
      </c>
      <c r="C198" s="1">
        <v>50</v>
      </c>
      <c r="D198" s="3" t="s">
        <v>183</v>
      </c>
      <c r="E198" s="3"/>
      <c r="F198" s="4"/>
      <c r="G198" s="5">
        <v>0.23</v>
      </c>
      <c r="H198" s="49"/>
      <c r="I198" s="63">
        <f t="shared" si="4"/>
        <v>0</v>
      </c>
      <c r="J198" s="64">
        <f t="shared" si="5"/>
        <v>0</v>
      </c>
      <c r="K198" s="6"/>
      <c r="L198" s="30"/>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c r="AK198" s="30"/>
      <c r="AL198" s="30"/>
      <c r="AM198" s="30"/>
      <c r="AN198" s="30"/>
      <c r="AO198" s="30"/>
      <c r="AP198" s="30"/>
      <c r="AQ198" s="30"/>
      <c r="AR198" s="30"/>
      <c r="AS198" s="30"/>
      <c r="AT198" s="30"/>
      <c r="AU198" s="30"/>
      <c r="AV198" s="30"/>
    </row>
    <row r="199" spans="1:48" s="31" customFormat="1" ht="31.5">
      <c r="A199" s="1" t="s">
        <v>442</v>
      </c>
      <c r="B199" s="9" t="s">
        <v>184</v>
      </c>
      <c r="C199" s="11">
        <v>5</v>
      </c>
      <c r="D199" s="11" t="s">
        <v>11</v>
      </c>
      <c r="E199" s="11"/>
      <c r="F199" s="12"/>
      <c r="G199" s="5">
        <v>0.23</v>
      </c>
      <c r="H199" s="49"/>
      <c r="I199" s="63">
        <f t="shared" ref="I199:I230" si="6">C199*F199</f>
        <v>0</v>
      </c>
      <c r="J199" s="64">
        <f t="shared" ref="J199:J230" si="7">C199*H199</f>
        <v>0</v>
      </c>
      <c r="K199" s="13"/>
      <c r="L199" s="30"/>
      <c r="M199" s="30"/>
      <c r="N199" s="30"/>
      <c r="O199" s="30"/>
      <c r="P199" s="30"/>
      <c r="Q199" s="3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row>
    <row r="200" spans="1:48" s="31" customFormat="1" ht="31.5">
      <c r="A200" s="1" t="s">
        <v>443</v>
      </c>
      <c r="B200" s="9" t="s">
        <v>185</v>
      </c>
      <c r="C200" s="11">
        <v>10</v>
      </c>
      <c r="D200" s="11" t="s">
        <v>11</v>
      </c>
      <c r="E200" s="11"/>
      <c r="F200" s="12"/>
      <c r="G200" s="5">
        <v>0.23</v>
      </c>
      <c r="H200" s="49"/>
      <c r="I200" s="63">
        <f t="shared" si="6"/>
        <v>0</v>
      </c>
      <c r="J200" s="64">
        <f t="shared" si="7"/>
        <v>0</v>
      </c>
      <c r="K200" s="13"/>
      <c r="L200" s="30"/>
      <c r="M200" s="30"/>
      <c r="N200" s="30"/>
      <c r="O200" s="30"/>
      <c r="P200" s="30"/>
      <c r="Q200" s="3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row>
    <row r="201" spans="1:48" s="31" customFormat="1" ht="31.5">
      <c r="A201" s="1" t="s">
        <v>444</v>
      </c>
      <c r="B201" s="9" t="s">
        <v>186</v>
      </c>
      <c r="C201" s="11">
        <v>20</v>
      </c>
      <c r="D201" s="11" t="s">
        <v>11</v>
      </c>
      <c r="E201" s="11"/>
      <c r="F201" s="12"/>
      <c r="G201" s="5">
        <v>0.23</v>
      </c>
      <c r="H201" s="49"/>
      <c r="I201" s="63">
        <f t="shared" si="6"/>
        <v>0</v>
      </c>
      <c r="J201" s="64">
        <f t="shared" si="7"/>
        <v>0</v>
      </c>
      <c r="K201" s="54"/>
      <c r="L201" s="30"/>
      <c r="M201" s="30"/>
      <c r="N201" s="30"/>
      <c r="O201" s="30"/>
      <c r="P201" s="30"/>
      <c r="Q201" s="30"/>
      <c r="R201" s="30"/>
      <c r="S201" s="30"/>
      <c r="T201" s="30"/>
      <c r="U201" s="30"/>
      <c r="V201" s="30"/>
      <c r="W201" s="30"/>
      <c r="X201" s="30"/>
      <c r="Y201" s="30"/>
      <c r="Z201" s="30"/>
      <c r="AA201" s="30"/>
      <c r="AB201" s="30"/>
      <c r="AC201" s="30"/>
      <c r="AD201" s="30"/>
      <c r="AE201" s="30"/>
      <c r="AF201" s="30"/>
      <c r="AG201" s="30"/>
      <c r="AH201" s="30"/>
      <c r="AI201" s="30"/>
      <c r="AJ201" s="30"/>
      <c r="AK201" s="30"/>
      <c r="AL201" s="30"/>
      <c r="AM201" s="30"/>
      <c r="AN201" s="30"/>
      <c r="AO201" s="30"/>
      <c r="AP201" s="30"/>
      <c r="AQ201" s="30"/>
      <c r="AR201" s="30"/>
      <c r="AS201" s="30"/>
      <c r="AT201" s="30"/>
      <c r="AU201" s="30"/>
      <c r="AV201" s="30"/>
    </row>
    <row r="202" spans="1:48" s="31" customFormat="1" ht="31.5">
      <c r="A202" s="1" t="s">
        <v>445</v>
      </c>
      <c r="B202" s="9" t="s">
        <v>187</v>
      </c>
      <c r="C202" s="11">
        <v>20</v>
      </c>
      <c r="D202" s="11" t="s">
        <v>11</v>
      </c>
      <c r="E202" s="11"/>
      <c r="F202" s="12"/>
      <c r="G202" s="5">
        <v>0.23</v>
      </c>
      <c r="H202" s="49"/>
      <c r="I202" s="63">
        <f t="shared" si="6"/>
        <v>0</v>
      </c>
      <c r="J202" s="64">
        <f t="shared" si="7"/>
        <v>0</v>
      </c>
      <c r="K202" s="13"/>
      <c r="L202" s="30"/>
      <c r="M202" s="30"/>
      <c r="N202" s="30"/>
      <c r="O202" s="30"/>
      <c r="P202" s="30"/>
      <c r="Q202" s="30"/>
      <c r="R202" s="30"/>
      <c r="S202" s="30"/>
      <c r="T202" s="30"/>
      <c r="U202" s="30"/>
      <c r="V202" s="30"/>
      <c r="W202" s="30"/>
      <c r="X202" s="30"/>
      <c r="Y202" s="30"/>
      <c r="Z202" s="30"/>
      <c r="AA202" s="30"/>
      <c r="AB202" s="30"/>
      <c r="AC202" s="30"/>
      <c r="AD202" s="30"/>
      <c r="AE202" s="30"/>
      <c r="AF202" s="30"/>
      <c r="AG202" s="30"/>
      <c r="AH202" s="30"/>
      <c r="AI202" s="30"/>
      <c r="AJ202" s="30"/>
      <c r="AK202" s="30"/>
      <c r="AL202" s="30"/>
      <c r="AM202" s="30"/>
      <c r="AN202" s="30"/>
      <c r="AO202" s="30"/>
      <c r="AP202" s="30"/>
      <c r="AQ202" s="30"/>
      <c r="AR202" s="30"/>
      <c r="AS202" s="30"/>
      <c r="AT202" s="30"/>
      <c r="AU202" s="30"/>
      <c r="AV202" s="30"/>
    </row>
    <row r="203" spans="1:48" s="31" customFormat="1" ht="31.5">
      <c r="A203" s="1" t="s">
        <v>446</v>
      </c>
      <c r="B203" s="9" t="s">
        <v>188</v>
      </c>
      <c r="C203" s="11">
        <v>4</v>
      </c>
      <c r="D203" s="11" t="s">
        <v>11</v>
      </c>
      <c r="E203" s="11"/>
      <c r="F203" s="12"/>
      <c r="G203" s="5">
        <v>0.23</v>
      </c>
      <c r="H203" s="49"/>
      <c r="I203" s="63">
        <f t="shared" si="6"/>
        <v>0</v>
      </c>
      <c r="J203" s="64">
        <f t="shared" si="7"/>
        <v>0</v>
      </c>
      <c r="K203" s="13"/>
      <c r="L203" s="30"/>
      <c r="M203" s="30"/>
      <c r="N203" s="30"/>
      <c r="O203" s="30"/>
      <c r="P203" s="30"/>
      <c r="Q203" s="30"/>
      <c r="R203" s="30"/>
      <c r="S203" s="30"/>
      <c r="T203" s="30"/>
      <c r="U203" s="30"/>
      <c r="V203" s="30"/>
      <c r="W203" s="30"/>
      <c r="X203" s="30"/>
      <c r="Y203" s="30"/>
      <c r="Z203" s="30"/>
      <c r="AA203" s="30"/>
      <c r="AB203" s="30"/>
      <c r="AC203" s="30"/>
      <c r="AD203" s="30"/>
      <c r="AE203" s="30"/>
      <c r="AF203" s="30"/>
      <c r="AG203" s="30"/>
      <c r="AH203" s="30"/>
      <c r="AI203" s="30"/>
      <c r="AJ203" s="30"/>
      <c r="AK203" s="30"/>
      <c r="AL203" s="30"/>
      <c r="AM203" s="30"/>
      <c r="AN203" s="30"/>
      <c r="AO203" s="30"/>
      <c r="AP203" s="30"/>
      <c r="AQ203" s="30"/>
      <c r="AR203" s="30"/>
      <c r="AS203" s="30"/>
      <c r="AT203" s="30"/>
      <c r="AU203" s="30"/>
      <c r="AV203" s="30"/>
    </row>
    <row r="204" spans="1:48" s="31" customFormat="1" ht="31.5">
      <c r="A204" s="1" t="s">
        <v>447</v>
      </c>
      <c r="B204" s="28" t="s">
        <v>210</v>
      </c>
      <c r="C204" s="3">
        <v>10</v>
      </c>
      <c r="D204" s="3" t="s">
        <v>11</v>
      </c>
      <c r="E204" s="3"/>
      <c r="F204" s="4"/>
      <c r="G204" s="5">
        <v>0.23</v>
      </c>
      <c r="H204" s="49"/>
      <c r="I204" s="63">
        <f t="shared" si="6"/>
        <v>0</v>
      </c>
      <c r="J204" s="64">
        <f t="shared" si="7"/>
        <v>0</v>
      </c>
      <c r="K204" s="29"/>
      <c r="L204" s="30"/>
      <c r="M204" s="30"/>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row>
    <row r="205" spans="1:48" s="31" customFormat="1" ht="31.5">
      <c r="A205" s="1" t="s">
        <v>448</v>
      </c>
      <c r="B205" s="9" t="s">
        <v>189</v>
      </c>
      <c r="C205" s="11">
        <v>10</v>
      </c>
      <c r="D205" s="11" t="s">
        <v>11</v>
      </c>
      <c r="E205" s="11"/>
      <c r="F205" s="12"/>
      <c r="G205" s="5">
        <v>0.23</v>
      </c>
      <c r="H205" s="49"/>
      <c r="I205" s="63">
        <f t="shared" si="6"/>
        <v>0</v>
      </c>
      <c r="J205" s="64">
        <f t="shared" si="7"/>
        <v>0</v>
      </c>
      <c r="K205" s="13"/>
      <c r="L205" s="30"/>
      <c r="M205" s="30"/>
      <c r="N205" s="30"/>
      <c r="O205" s="30"/>
      <c r="P205" s="30"/>
      <c r="Q205" s="30"/>
      <c r="R205" s="30"/>
      <c r="S205" s="30"/>
      <c r="T205" s="30"/>
      <c r="U205" s="30"/>
      <c r="V205" s="30"/>
      <c r="W205" s="30"/>
      <c r="X205" s="30"/>
      <c r="Y205" s="30"/>
      <c r="Z205" s="30"/>
      <c r="AA205" s="30"/>
      <c r="AB205" s="30"/>
      <c r="AC205" s="30"/>
      <c r="AD205" s="30"/>
      <c r="AE205" s="30"/>
      <c r="AF205" s="30"/>
      <c r="AG205" s="30"/>
      <c r="AH205" s="30"/>
      <c r="AI205" s="30"/>
      <c r="AJ205" s="30"/>
      <c r="AK205" s="30"/>
      <c r="AL205" s="30"/>
      <c r="AM205" s="30"/>
      <c r="AN205" s="30"/>
      <c r="AO205" s="30"/>
      <c r="AP205" s="30"/>
      <c r="AQ205" s="30"/>
      <c r="AR205" s="30"/>
      <c r="AS205" s="30"/>
      <c r="AT205" s="30"/>
      <c r="AU205" s="30"/>
      <c r="AV205" s="30"/>
    </row>
    <row r="206" spans="1:48" s="31" customFormat="1" ht="31.5">
      <c r="A206" s="1" t="s">
        <v>449</v>
      </c>
      <c r="B206" s="9" t="s">
        <v>190</v>
      </c>
      <c r="C206" s="11">
        <v>10</v>
      </c>
      <c r="D206" s="11" t="s">
        <v>11</v>
      </c>
      <c r="E206" s="11"/>
      <c r="F206" s="12"/>
      <c r="G206" s="5">
        <v>0.23</v>
      </c>
      <c r="H206" s="49"/>
      <c r="I206" s="63">
        <f t="shared" si="6"/>
        <v>0</v>
      </c>
      <c r="J206" s="64">
        <f t="shared" si="7"/>
        <v>0</v>
      </c>
      <c r="K206" s="13"/>
      <c r="L206" s="30"/>
      <c r="M206" s="30"/>
      <c r="N206" s="30"/>
      <c r="O206" s="30"/>
      <c r="P206" s="30"/>
      <c r="Q206" s="30"/>
      <c r="R206" s="30"/>
      <c r="S206" s="30"/>
      <c r="T206" s="30"/>
      <c r="U206" s="30"/>
      <c r="V206" s="30"/>
      <c r="W206" s="30"/>
      <c r="X206" s="30"/>
      <c r="Y206" s="30"/>
      <c r="Z206" s="30"/>
      <c r="AA206" s="30"/>
      <c r="AB206" s="30"/>
      <c r="AC206" s="30"/>
      <c r="AD206" s="30"/>
      <c r="AE206" s="30"/>
      <c r="AF206" s="30"/>
      <c r="AG206" s="30"/>
      <c r="AH206" s="30"/>
      <c r="AI206" s="30"/>
      <c r="AJ206" s="30"/>
      <c r="AK206" s="30"/>
      <c r="AL206" s="30"/>
      <c r="AM206" s="30"/>
      <c r="AN206" s="30"/>
      <c r="AO206" s="30"/>
      <c r="AP206" s="30"/>
      <c r="AQ206" s="30"/>
      <c r="AR206" s="30"/>
      <c r="AS206" s="30"/>
      <c r="AT206" s="30"/>
      <c r="AU206" s="30"/>
      <c r="AV206" s="30"/>
    </row>
    <row r="207" spans="1:48" s="31" customFormat="1" ht="31.5">
      <c r="A207" s="1" t="s">
        <v>450</v>
      </c>
      <c r="B207" s="9" t="s">
        <v>191</v>
      </c>
      <c r="C207" s="11">
        <v>10</v>
      </c>
      <c r="D207" s="11" t="s">
        <v>11</v>
      </c>
      <c r="E207" s="11"/>
      <c r="F207" s="12"/>
      <c r="G207" s="5">
        <v>0.23</v>
      </c>
      <c r="H207" s="49"/>
      <c r="I207" s="63">
        <f t="shared" si="6"/>
        <v>0</v>
      </c>
      <c r="J207" s="64">
        <f t="shared" si="7"/>
        <v>0</v>
      </c>
      <c r="K207" s="13"/>
      <c r="L207" s="30"/>
      <c r="M207" s="30"/>
      <c r="N207" s="30"/>
      <c r="O207" s="30"/>
      <c r="P207" s="30"/>
      <c r="Q207" s="30"/>
      <c r="R207" s="30"/>
      <c r="S207" s="30"/>
      <c r="T207" s="30"/>
      <c r="U207" s="30"/>
      <c r="V207" s="30"/>
      <c r="W207" s="30"/>
      <c r="X207" s="30"/>
      <c r="Y207" s="30"/>
      <c r="Z207" s="30"/>
      <c r="AA207" s="30"/>
      <c r="AB207" s="30"/>
      <c r="AC207" s="30"/>
      <c r="AD207" s="30"/>
      <c r="AE207" s="30"/>
      <c r="AF207" s="30"/>
      <c r="AG207" s="30"/>
      <c r="AH207" s="30"/>
      <c r="AI207" s="30"/>
      <c r="AJ207" s="30"/>
      <c r="AK207" s="30"/>
      <c r="AL207" s="30"/>
      <c r="AM207" s="30"/>
      <c r="AN207" s="30"/>
      <c r="AO207" s="30"/>
      <c r="AP207" s="30"/>
      <c r="AQ207" s="30"/>
      <c r="AR207" s="30"/>
      <c r="AS207" s="30"/>
      <c r="AT207" s="30"/>
      <c r="AU207" s="30"/>
      <c r="AV207" s="30"/>
    </row>
    <row r="208" spans="1:48" s="31" customFormat="1" ht="31.5">
      <c r="A208" s="1" t="s">
        <v>451</v>
      </c>
      <c r="B208" s="9" t="s">
        <v>192</v>
      </c>
      <c r="C208" s="11">
        <v>10</v>
      </c>
      <c r="D208" s="11" t="s">
        <v>11</v>
      </c>
      <c r="E208" s="11"/>
      <c r="F208" s="12"/>
      <c r="G208" s="5">
        <v>0.23</v>
      </c>
      <c r="H208" s="49"/>
      <c r="I208" s="63">
        <f t="shared" si="6"/>
        <v>0</v>
      </c>
      <c r="J208" s="64">
        <f t="shared" si="7"/>
        <v>0</v>
      </c>
      <c r="K208" s="13"/>
      <c r="L208" s="30"/>
      <c r="M208" s="30"/>
      <c r="N208" s="30"/>
      <c r="O208" s="30"/>
      <c r="P208" s="30"/>
      <c r="Q208" s="30"/>
      <c r="R208" s="30"/>
      <c r="S208" s="30"/>
      <c r="T208" s="30"/>
      <c r="U208" s="30"/>
      <c r="V208" s="30"/>
      <c r="W208" s="30"/>
      <c r="X208" s="30"/>
      <c r="Y208" s="30"/>
      <c r="Z208" s="30"/>
      <c r="AA208" s="30"/>
      <c r="AB208" s="30"/>
      <c r="AC208" s="30"/>
      <c r="AD208" s="30"/>
      <c r="AE208" s="30"/>
      <c r="AF208" s="30"/>
      <c r="AG208" s="30"/>
      <c r="AH208" s="30"/>
      <c r="AI208" s="30"/>
      <c r="AJ208" s="30"/>
      <c r="AK208" s="30"/>
      <c r="AL208" s="30"/>
      <c r="AM208" s="30"/>
      <c r="AN208" s="30"/>
      <c r="AO208" s="30"/>
      <c r="AP208" s="30"/>
      <c r="AQ208" s="30"/>
      <c r="AR208" s="30"/>
      <c r="AS208" s="30"/>
      <c r="AT208" s="30"/>
      <c r="AU208" s="30"/>
      <c r="AV208" s="30"/>
    </row>
    <row r="209" spans="1:48" s="31" customFormat="1" ht="31.5">
      <c r="A209" s="1" t="s">
        <v>452</v>
      </c>
      <c r="B209" s="9" t="s">
        <v>193</v>
      </c>
      <c r="C209" s="11">
        <v>10</v>
      </c>
      <c r="D209" s="11" t="s">
        <v>11</v>
      </c>
      <c r="E209" s="11"/>
      <c r="F209" s="12"/>
      <c r="G209" s="5">
        <v>0.23</v>
      </c>
      <c r="H209" s="49"/>
      <c r="I209" s="63">
        <f t="shared" si="6"/>
        <v>0</v>
      </c>
      <c r="J209" s="64">
        <f t="shared" si="7"/>
        <v>0</v>
      </c>
      <c r="K209" s="13"/>
      <c r="L209" s="30"/>
      <c r="M209" s="30"/>
      <c r="N209" s="30"/>
      <c r="O209" s="30"/>
      <c r="P209" s="30"/>
      <c r="Q209" s="30"/>
      <c r="R209" s="30"/>
      <c r="S209" s="30"/>
      <c r="T209" s="30"/>
      <c r="U209" s="30"/>
      <c r="V209" s="30"/>
      <c r="W209" s="30"/>
      <c r="X209" s="30"/>
      <c r="Y209" s="30"/>
      <c r="Z209" s="30"/>
      <c r="AA209" s="30"/>
      <c r="AB209" s="30"/>
      <c r="AC209" s="30"/>
      <c r="AD209" s="30"/>
      <c r="AE209" s="30"/>
      <c r="AF209" s="30"/>
      <c r="AG209" s="30"/>
      <c r="AH209" s="30"/>
      <c r="AI209" s="30"/>
      <c r="AJ209" s="30"/>
      <c r="AK209" s="30"/>
      <c r="AL209" s="30"/>
      <c r="AM209" s="30"/>
      <c r="AN209" s="30"/>
      <c r="AO209" s="30"/>
      <c r="AP209" s="30"/>
      <c r="AQ209" s="30"/>
      <c r="AR209" s="30"/>
      <c r="AS209" s="30"/>
      <c r="AT209" s="30"/>
      <c r="AU209" s="30"/>
      <c r="AV209" s="30"/>
    </row>
    <row r="210" spans="1:48" s="31" customFormat="1" ht="31.5">
      <c r="A210" s="1" t="s">
        <v>453</v>
      </c>
      <c r="B210" s="9" t="s">
        <v>194</v>
      </c>
      <c r="C210" s="11">
        <v>10</v>
      </c>
      <c r="D210" s="11" t="s">
        <v>11</v>
      </c>
      <c r="E210" s="11"/>
      <c r="F210" s="12"/>
      <c r="G210" s="5">
        <v>0.23</v>
      </c>
      <c r="H210" s="49"/>
      <c r="I210" s="63">
        <f t="shared" si="6"/>
        <v>0</v>
      </c>
      <c r="J210" s="64">
        <f t="shared" si="7"/>
        <v>0</v>
      </c>
      <c r="K210" s="13"/>
      <c r="L210" s="30"/>
      <c r="M210" s="30"/>
      <c r="N210" s="30"/>
      <c r="O210" s="30"/>
      <c r="P210" s="30"/>
      <c r="Q210" s="30"/>
      <c r="R210" s="30"/>
      <c r="S210" s="30"/>
      <c r="T210" s="30"/>
      <c r="U210" s="30"/>
      <c r="V210" s="30"/>
      <c r="W210" s="30"/>
      <c r="X210" s="30"/>
      <c r="Y210" s="30"/>
      <c r="Z210" s="30"/>
      <c r="AA210" s="30"/>
      <c r="AB210" s="30"/>
      <c r="AC210" s="30"/>
      <c r="AD210" s="30"/>
      <c r="AE210" s="30"/>
      <c r="AF210" s="30"/>
      <c r="AG210" s="30"/>
      <c r="AH210" s="30"/>
      <c r="AI210" s="30"/>
      <c r="AJ210" s="30"/>
      <c r="AK210" s="30"/>
      <c r="AL210" s="30"/>
      <c r="AM210" s="30"/>
      <c r="AN210" s="30"/>
      <c r="AO210" s="30"/>
      <c r="AP210" s="30"/>
      <c r="AQ210" s="30"/>
      <c r="AR210" s="30"/>
      <c r="AS210" s="30"/>
      <c r="AT210" s="30"/>
      <c r="AU210" s="30"/>
      <c r="AV210" s="30"/>
    </row>
    <row r="211" spans="1:48" s="31" customFormat="1" ht="31.5">
      <c r="A211" s="1" t="s">
        <v>454</v>
      </c>
      <c r="B211" s="9" t="s">
        <v>195</v>
      </c>
      <c r="C211" s="11">
        <v>10</v>
      </c>
      <c r="D211" s="11" t="s">
        <v>11</v>
      </c>
      <c r="E211" s="11"/>
      <c r="F211" s="12"/>
      <c r="G211" s="5">
        <v>0.23</v>
      </c>
      <c r="H211" s="49"/>
      <c r="I211" s="63">
        <f t="shared" si="6"/>
        <v>0</v>
      </c>
      <c r="J211" s="64">
        <f t="shared" si="7"/>
        <v>0</v>
      </c>
      <c r="K211" s="13"/>
      <c r="L211" s="30"/>
      <c r="M211" s="30"/>
      <c r="N211" s="30"/>
      <c r="O211" s="30"/>
      <c r="P211" s="30"/>
      <c r="Q211" s="30"/>
      <c r="R211" s="30"/>
      <c r="S211" s="30"/>
      <c r="T211" s="30"/>
      <c r="U211" s="30"/>
      <c r="V211" s="30"/>
      <c r="W211" s="30"/>
      <c r="X211" s="30"/>
      <c r="Y211" s="30"/>
      <c r="Z211" s="30"/>
      <c r="AA211" s="30"/>
      <c r="AB211" s="30"/>
      <c r="AC211" s="30"/>
      <c r="AD211" s="30"/>
      <c r="AE211" s="30"/>
      <c r="AF211" s="30"/>
      <c r="AG211" s="30"/>
      <c r="AH211" s="30"/>
      <c r="AI211" s="30"/>
      <c r="AJ211" s="30"/>
      <c r="AK211" s="30"/>
      <c r="AL211" s="30"/>
      <c r="AM211" s="30"/>
      <c r="AN211" s="30"/>
      <c r="AO211" s="30"/>
      <c r="AP211" s="30"/>
      <c r="AQ211" s="30"/>
      <c r="AR211" s="30"/>
      <c r="AS211" s="30"/>
      <c r="AT211" s="30"/>
      <c r="AU211" s="30"/>
      <c r="AV211" s="30"/>
    </row>
    <row r="212" spans="1:48" s="31" customFormat="1" ht="31.5">
      <c r="A212" s="1" t="s">
        <v>455</v>
      </c>
      <c r="B212" s="9" t="s">
        <v>197</v>
      </c>
      <c r="C212" s="11">
        <v>10</v>
      </c>
      <c r="D212" s="11" t="s">
        <v>11</v>
      </c>
      <c r="E212" s="11"/>
      <c r="F212" s="12"/>
      <c r="G212" s="5">
        <v>0.23</v>
      </c>
      <c r="H212" s="49"/>
      <c r="I212" s="63">
        <f t="shared" si="6"/>
        <v>0</v>
      </c>
      <c r="J212" s="64">
        <f t="shared" si="7"/>
        <v>0</v>
      </c>
      <c r="K212" s="13"/>
      <c r="L212" s="30"/>
      <c r="M212" s="30"/>
      <c r="N212" s="30"/>
      <c r="O212" s="30"/>
      <c r="P212" s="30"/>
      <c r="Q212" s="30"/>
      <c r="R212" s="30"/>
      <c r="S212" s="30"/>
      <c r="T212" s="30"/>
      <c r="U212" s="30"/>
      <c r="V212" s="30"/>
      <c r="W212" s="30"/>
      <c r="X212" s="30"/>
      <c r="Y212" s="30"/>
      <c r="Z212" s="30"/>
      <c r="AA212" s="30"/>
      <c r="AB212" s="30"/>
      <c r="AC212" s="30"/>
      <c r="AD212" s="30"/>
      <c r="AE212" s="30"/>
      <c r="AF212" s="30"/>
      <c r="AG212" s="30"/>
      <c r="AH212" s="30"/>
      <c r="AI212" s="30"/>
      <c r="AJ212" s="30"/>
      <c r="AK212" s="30"/>
      <c r="AL212" s="30"/>
      <c r="AM212" s="30"/>
      <c r="AN212" s="30"/>
      <c r="AO212" s="30"/>
      <c r="AP212" s="30"/>
      <c r="AQ212" s="30"/>
      <c r="AR212" s="30"/>
      <c r="AS212" s="30"/>
      <c r="AT212" s="30"/>
      <c r="AU212" s="30"/>
      <c r="AV212" s="30"/>
    </row>
    <row r="213" spans="1:48" s="31" customFormat="1" ht="31.5">
      <c r="A213" s="1" t="s">
        <v>456</v>
      </c>
      <c r="B213" s="9" t="s">
        <v>196</v>
      </c>
      <c r="C213" s="11">
        <v>10</v>
      </c>
      <c r="D213" s="11" t="s">
        <v>11</v>
      </c>
      <c r="E213" s="11"/>
      <c r="F213" s="12"/>
      <c r="G213" s="5">
        <v>0.23</v>
      </c>
      <c r="H213" s="49"/>
      <c r="I213" s="63">
        <f t="shared" si="6"/>
        <v>0</v>
      </c>
      <c r="J213" s="64">
        <f t="shared" si="7"/>
        <v>0</v>
      </c>
      <c r="K213" s="13"/>
      <c r="L213" s="30"/>
      <c r="M213" s="30"/>
      <c r="N213" s="30"/>
      <c r="O213" s="30"/>
      <c r="P213" s="30"/>
      <c r="Q213" s="30"/>
      <c r="R213" s="30"/>
      <c r="S213" s="30"/>
      <c r="T213" s="30"/>
      <c r="U213" s="30"/>
      <c r="V213" s="30"/>
      <c r="W213" s="30"/>
      <c r="X213" s="30"/>
      <c r="Y213" s="30"/>
      <c r="Z213" s="30"/>
      <c r="AA213" s="30"/>
      <c r="AB213" s="30"/>
      <c r="AC213" s="30"/>
      <c r="AD213" s="30"/>
      <c r="AE213" s="30"/>
      <c r="AF213" s="30"/>
      <c r="AG213" s="30"/>
      <c r="AH213" s="30"/>
      <c r="AI213" s="30"/>
      <c r="AJ213" s="30"/>
      <c r="AK213" s="30"/>
      <c r="AL213" s="30"/>
      <c r="AM213" s="30"/>
      <c r="AN213" s="30"/>
      <c r="AO213" s="30"/>
      <c r="AP213" s="30"/>
      <c r="AQ213" s="30"/>
      <c r="AR213" s="30"/>
      <c r="AS213" s="30"/>
      <c r="AT213" s="30"/>
      <c r="AU213" s="30"/>
      <c r="AV213" s="30"/>
    </row>
    <row r="214" spans="1:48" s="31" customFormat="1" ht="31.5">
      <c r="A214" s="1" t="s">
        <v>457</v>
      </c>
      <c r="B214" s="9" t="s">
        <v>198</v>
      </c>
      <c r="C214" s="11">
        <v>10</v>
      </c>
      <c r="D214" s="11" t="s">
        <v>11</v>
      </c>
      <c r="E214" s="11"/>
      <c r="F214" s="12"/>
      <c r="G214" s="5">
        <v>0.23</v>
      </c>
      <c r="H214" s="49"/>
      <c r="I214" s="63">
        <f t="shared" si="6"/>
        <v>0</v>
      </c>
      <c r="J214" s="64">
        <f t="shared" si="7"/>
        <v>0</v>
      </c>
      <c r="K214" s="13"/>
      <c r="L214" s="30"/>
      <c r="M214" s="30"/>
      <c r="N214" s="30"/>
      <c r="O214" s="30"/>
      <c r="P214" s="30"/>
      <c r="Q214" s="30"/>
      <c r="R214" s="30"/>
      <c r="S214" s="30"/>
      <c r="T214" s="30"/>
      <c r="U214" s="30"/>
      <c r="V214" s="30"/>
      <c r="W214" s="30"/>
      <c r="X214" s="30"/>
      <c r="Y214" s="30"/>
      <c r="Z214" s="30"/>
      <c r="AA214" s="30"/>
      <c r="AB214" s="30"/>
      <c r="AC214" s="30"/>
      <c r="AD214" s="30"/>
      <c r="AE214" s="30"/>
      <c r="AF214" s="30"/>
      <c r="AG214" s="30"/>
      <c r="AH214" s="30"/>
      <c r="AI214" s="30"/>
      <c r="AJ214" s="30"/>
      <c r="AK214" s="30"/>
      <c r="AL214" s="30"/>
      <c r="AM214" s="30"/>
      <c r="AN214" s="30"/>
      <c r="AO214" s="30"/>
      <c r="AP214" s="30"/>
      <c r="AQ214" s="30"/>
      <c r="AR214" s="30"/>
      <c r="AS214" s="30"/>
      <c r="AT214" s="30"/>
      <c r="AU214" s="30"/>
      <c r="AV214" s="30"/>
    </row>
    <row r="215" spans="1:48" s="31" customFormat="1" ht="31.5">
      <c r="A215" s="1" t="s">
        <v>458</v>
      </c>
      <c r="B215" s="9" t="s">
        <v>199</v>
      </c>
      <c r="C215" s="11">
        <v>4</v>
      </c>
      <c r="D215" s="11" t="s">
        <v>11</v>
      </c>
      <c r="E215" s="11"/>
      <c r="F215" s="12"/>
      <c r="G215" s="5">
        <v>0.23</v>
      </c>
      <c r="H215" s="49"/>
      <c r="I215" s="63">
        <f t="shared" si="6"/>
        <v>0</v>
      </c>
      <c r="J215" s="64">
        <f t="shared" si="7"/>
        <v>0</v>
      </c>
      <c r="K215" s="13"/>
      <c r="L215" s="30"/>
      <c r="M215" s="30"/>
      <c r="N215" s="30"/>
      <c r="O215" s="30"/>
      <c r="P215" s="30"/>
      <c r="Q215" s="30"/>
      <c r="R215" s="30"/>
      <c r="S215" s="30"/>
      <c r="T215" s="30"/>
      <c r="U215" s="30"/>
      <c r="V215" s="30"/>
      <c r="W215" s="30"/>
      <c r="X215" s="30"/>
      <c r="Y215" s="30"/>
      <c r="Z215" s="30"/>
      <c r="AA215" s="30"/>
      <c r="AB215" s="30"/>
      <c r="AC215" s="30"/>
      <c r="AD215" s="30"/>
      <c r="AE215" s="30"/>
      <c r="AF215" s="30"/>
      <c r="AG215" s="30"/>
      <c r="AH215" s="30"/>
      <c r="AI215" s="30"/>
      <c r="AJ215" s="30"/>
      <c r="AK215" s="30"/>
      <c r="AL215" s="30"/>
      <c r="AM215" s="30"/>
      <c r="AN215" s="30"/>
      <c r="AO215" s="30"/>
      <c r="AP215" s="30"/>
      <c r="AQ215" s="30"/>
      <c r="AR215" s="30"/>
      <c r="AS215" s="30"/>
      <c r="AT215" s="30"/>
      <c r="AU215" s="30"/>
      <c r="AV215" s="30"/>
    </row>
    <row r="216" spans="1:48" s="31" customFormat="1" ht="31.5">
      <c r="A216" s="1" t="s">
        <v>459</v>
      </c>
      <c r="B216" s="9" t="s">
        <v>200</v>
      </c>
      <c r="C216" s="11">
        <v>6</v>
      </c>
      <c r="D216" s="11" t="s">
        <v>11</v>
      </c>
      <c r="E216" s="11"/>
      <c r="F216" s="12"/>
      <c r="G216" s="5">
        <v>0.23</v>
      </c>
      <c r="H216" s="49"/>
      <c r="I216" s="63">
        <f t="shared" si="6"/>
        <v>0</v>
      </c>
      <c r="J216" s="64">
        <f t="shared" si="7"/>
        <v>0</v>
      </c>
      <c r="K216" s="13"/>
      <c r="L216" s="30"/>
      <c r="M216" s="30"/>
      <c r="N216" s="30"/>
      <c r="O216" s="30"/>
      <c r="P216" s="30"/>
      <c r="Q216" s="30"/>
      <c r="R216" s="30"/>
      <c r="S216" s="30"/>
      <c r="T216" s="30"/>
      <c r="U216" s="30"/>
      <c r="V216" s="30"/>
      <c r="W216" s="30"/>
      <c r="X216" s="30"/>
      <c r="Y216" s="30"/>
      <c r="Z216" s="30"/>
      <c r="AA216" s="30"/>
      <c r="AB216" s="30"/>
      <c r="AC216" s="30"/>
      <c r="AD216" s="30"/>
      <c r="AE216" s="30"/>
      <c r="AF216" s="30"/>
      <c r="AG216" s="30"/>
      <c r="AH216" s="30"/>
      <c r="AI216" s="30"/>
      <c r="AJ216" s="30"/>
      <c r="AK216" s="30"/>
      <c r="AL216" s="30"/>
      <c r="AM216" s="30"/>
      <c r="AN216" s="30"/>
      <c r="AO216" s="30"/>
      <c r="AP216" s="30"/>
      <c r="AQ216" s="30"/>
      <c r="AR216" s="30"/>
      <c r="AS216" s="30"/>
      <c r="AT216" s="30"/>
      <c r="AU216" s="30"/>
      <c r="AV216" s="30"/>
    </row>
    <row r="217" spans="1:48" s="31" customFormat="1" ht="31.5">
      <c r="A217" s="1" t="s">
        <v>460</v>
      </c>
      <c r="B217" s="55" t="s">
        <v>201</v>
      </c>
      <c r="C217" s="11">
        <v>1</v>
      </c>
      <c r="D217" s="11" t="s">
        <v>11</v>
      </c>
      <c r="E217" s="11"/>
      <c r="F217" s="12"/>
      <c r="G217" s="5">
        <v>0.23</v>
      </c>
      <c r="H217" s="49"/>
      <c r="I217" s="63">
        <f t="shared" si="6"/>
        <v>0</v>
      </c>
      <c r="J217" s="64">
        <f t="shared" si="7"/>
        <v>0</v>
      </c>
      <c r="K217" s="13"/>
      <c r="L217" s="30"/>
      <c r="M217" s="30"/>
      <c r="N217" s="30"/>
      <c r="O217" s="30"/>
      <c r="P217" s="30"/>
      <c r="Q217" s="30"/>
      <c r="R217" s="30"/>
      <c r="S217" s="30"/>
      <c r="T217" s="30"/>
      <c r="U217" s="30"/>
      <c r="V217" s="30"/>
      <c r="W217" s="30"/>
      <c r="X217" s="30"/>
      <c r="Y217" s="30"/>
      <c r="Z217" s="30"/>
      <c r="AA217" s="30"/>
      <c r="AB217" s="30"/>
      <c r="AC217" s="30"/>
      <c r="AD217" s="30"/>
      <c r="AE217" s="30"/>
      <c r="AF217" s="30"/>
      <c r="AG217" s="30"/>
      <c r="AH217" s="30"/>
      <c r="AI217" s="30"/>
      <c r="AJ217" s="30"/>
      <c r="AK217" s="30"/>
      <c r="AL217" s="30"/>
      <c r="AM217" s="30"/>
      <c r="AN217" s="30"/>
      <c r="AO217" s="30"/>
      <c r="AP217" s="30"/>
      <c r="AQ217" s="30"/>
      <c r="AR217" s="30"/>
      <c r="AS217" s="30"/>
      <c r="AT217" s="30"/>
      <c r="AU217" s="30"/>
      <c r="AV217" s="30"/>
    </row>
    <row r="218" spans="1:48" s="32" customFormat="1" ht="16.5">
      <c r="A218" s="1" t="s">
        <v>461</v>
      </c>
      <c r="B218" s="2" t="s">
        <v>202</v>
      </c>
      <c r="C218" s="1">
        <v>150</v>
      </c>
      <c r="D218" s="11" t="s">
        <v>11</v>
      </c>
      <c r="E218" s="11"/>
      <c r="F218" s="4"/>
      <c r="G218" s="5">
        <v>0.23</v>
      </c>
      <c r="H218" s="49"/>
      <c r="I218" s="63">
        <f t="shared" si="6"/>
        <v>0</v>
      </c>
      <c r="J218" s="64">
        <f t="shared" si="7"/>
        <v>0</v>
      </c>
      <c r="K218" s="6"/>
    </row>
    <row r="219" spans="1:48" s="32" customFormat="1" ht="16.5">
      <c r="A219" s="1" t="s">
        <v>462</v>
      </c>
      <c r="B219" s="37" t="s">
        <v>222</v>
      </c>
      <c r="C219" s="35">
        <v>200</v>
      </c>
      <c r="D219" s="35" t="s">
        <v>11</v>
      </c>
      <c r="E219" s="35"/>
      <c r="F219" s="34"/>
      <c r="G219" s="5">
        <v>0.23</v>
      </c>
      <c r="H219" s="49"/>
      <c r="I219" s="63">
        <f t="shared" si="6"/>
        <v>0</v>
      </c>
      <c r="J219" s="64">
        <f t="shared" si="7"/>
        <v>0</v>
      </c>
      <c r="K219" s="33"/>
    </row>
    <row r="220" spans="1:48" s="31" customFormat="1">
      <c r="A220" s="1" t="s">
        <v>463</v>
      </c>
      <c r="B220" s="9" t="s">
        <v>249</v>
      </c>
      <c r="C220" s="1">
        <v>5</v>
      </c>
      <c r="D220" s="1" t="s">
        <v>73</v>
      </c>
      <c r="E220" s="1"/>
      <c r="F220" s="7"/>
      <c r="G220" s="5">
        <v>0.23</v>
      </c>
      <c r="H220" s="49"/>
      <c r="I220" s="63">
        <f t="shared" si="6"/>
        <v>0</v>
      </c>
      <c r="J220" s="64">
        <f t="shared" si="7"/>
        <v>0</v>
      </c>
      <c r="K220" s="10"/>
      <c r="L220" s="30"/>
      <c r="M220" s="30"/>
      <c r="N220" s="30"/>
      <c r="O220" s="30"/>
      <c r="P220" s="30"/>
      <c r="Q220" s="30"/>
      <c r="R220" s="30"/>
      <c r="S220" s="30"/>
      <c r="T220" s="30"/>
      <c r="U220" s="30"/>
      <c r="V220" s="30"/>
      <c r="W220" s="30"/>
      <c r="X220" s="30"/>
      <c r="Y220" s="30"/>
      <c r="Z220" s="30"/>
      <c r="AA220" s="30"/>
      <c r="AB220" s="30"/>
      <c r="AC220" s="30"/>
      <c r="AD220" s="30"/>
      <c r="AE220" s="30"/>
      <c r="AF220" s="30"/>
      <c r="AG220" s="30"/>
      <c r="AH220" s="30"/>
      <c r="AI220" s="30"/>
      <c r="AJ220" s="30"/>
      <c r="AK220" s="30"/>
      <c r="AL220" s="30"/>
      <c r="AM220" s="30"/>
      <c r="AN220" s="30"/>
      <c r="AO220" s="30"/>
      <c r="AP220" s="30"/>
      <c r="AQ220" s="30"/>
      <c r="AR220" s="30"/>
      <c r="AS220" s="30"/>
      <c r="AT220" s="30"/>
      <c r="AU220" s="30"/>
      <c r="AV220" s="30"/>
    </row>
    <row r="221" spans="1:48" s="32" customFormat="1" ht="31.5">
      <c r="A221" s="1" t="s">
        <v>464</v>
      </c>
      <c r="B221" s="2" t="s">
        <v>247</v>
      </c>
      <c r="C221" s="1">
        <v>5</v>
      </c>
      <c r="D221" s="3" t="s">
        <v>73</v>
      </c>
      <c r="E221" s="3"/>
      <c r="F221" s="4"/>
      <c r="G221" s="5">
        <v>0.23</v>
      </c>
      <c r="H221" s="49"/>
      <c r="I221" s="63">
        <f t="shared" si="6"/>
        <v>0</v>
      </c>
      <c r="J221" s="64">
        <f t="shared" si="7"/>
        <v>0</v>
      </c>
      <c r="K221" s="6" t="s">
        <v>205</v>
      </c>
    </row>
    <row r="222" spans="1:48" s="32" customFormat="1" ht="16.5">
      <c r="A222" s="1" t="s">
        <v>465</v>
      </c>
      <c r="B222" s="9" t="s">
        <v>246</v>
      </c>
      <c r="C222" s="1">
        <v>6</v>
      </c>
      <c r="D222" s="1" t="s">
        <v>73</v>
      </c>
      <c r="E222" s="1"/>
      <c r="F222" s="7"/>
      <c r="G222" s="5">
        <v>0.23</v>
      </c>
      <c r="H222" s="49"/>
      <c r="I222" s="63">
        <f t="shared" si="6"/>
        <v>0</v>
      </c>
      <c r="J222" s="64">
        <f t="shared" si="7"/>
        <v>0</v>
      </c>
      <c r="K222" s="10"/>
    </row>
    <row r="223" spans="1:48" s="32" customFormat="1" ht="16.5">
      <c r="A223" s="1" t="s">
        <v>466</v>
      </c>
      <c r="B223" s="9" t="s">
        <v>248</v>
      </c>
      <c r="C223" s="1">
        <v>5</v>
      </c>
      <c r="D223" s="1" t="s">
        <v>73</v>
      </c>
      <c r="E223" s="1"/>
      <c r="F223" s="7"/>
      <c r="G223" s="5">
        <v>0.23</v>
      </c>
      <c r="H223" s="49"/>
      <c r="I223" s="63">
        <f t="shared" si="6"/>
        <v>0</v>
      </c>
      <c r="J223" s="64">
        <f t="shared" si="7"/>
        <v>0</v>
      </c>
      <c r="K223" s="10"/>
    </row>
    <row r="224" spans="1:48" s="32" customFormat="1" ht="16.5">
      <c r="A224" s="1" t="s">
        <v>469</v>
      </c>
      <c r="B224" s="28" t="s">
        <v>250</v>
      </c>
      <c r="C224" s="3">
        <v>6</v>
      </c>
      <c r="D224" s="3" t="s">
        <v>73</v>
      </c>
      <c r="E224" s="3"/>
      <c r="F224" s="4"/>
      <c r="G224" s="5">
        <v>0.23</v>
      </c>
      <c r="H224" s="49"/>
      <c r="I224" s="63">
        <f t="shared" si="6"/>
        <v>0</v>
      </c>
      <c r="J224" s="64">
        <f t="shared" si="7"/>
        <v>0</v>
      </c>
      <c r="K224" s="29"/>
    </row>
    <row r="225" spans="1:48" s="32" customFormat="1" ht="31.5">
      <c r="A225" s="1" t="s">
        <v>471</v>
      </c>
      <c r="B225" s="2" t="s">
        <v>467</v>
      </c>
      <c r="C225" s="1">
        <v>10</v>
      </c>
      <c r="D225" s="11" t="s">
        <v>11</v>
      </c>
      <c r="E225" s="11"/>
      <c r="F225" s="4"/>
      <c r="G225" s="5">
        <v>0.23</v>
      </c>
      <c r="H225" s="49"/>
      <c r="I225" s="63">
        <f t="shared" si="6"/>
        <v>0</v>
      </c>
      <c r="J225" s="64">
        <f t="shared" si="7"/>
        <v>0</v>
      </c>
      <c r="K225" s="46" t="s">
        <v>468</v>
      </c>
    </row>
    <row r="226" spans="1:48" s="32" customFormat="1" ht="31.5">
      <c r="A226" s="1" t="s">
        <v>472</v>
      </c>
      <c r="B226" s="2" t="s">
        <v>470</v>
      </c>
      <c r="C226" s="1">
        <v>5</v>
      </c>
      <c r="D226" s="11" t="s">
        <v>11</v>
      </c>
      <c r="E226" s="11"/>
      <c r="F226" s="4"/>
      <c r="G226" s="5">
        <v>0.23</v>
      </c>
      <c r="H226" s="49"/>
      <c r="I226" s="63">
        <f t="shared" si="6"/>
        <v>0</v>
      </c>
      <c r="J226" s="64">
        <f t="shared" si="7"/>
        <v>0</v>
      </c>
      <c r="K226" s="46"/>
    </row>
    <row r="227" spans="1:48" s="31" customFormat="1">
      <c r="A227" s="1" t="s">
        <v>474</v>
      </c>
      <c r="B227" s="2" t="s">
        <v>203</v>
      </c>
      <c r="C227" s="1">
        <v>30</v>
      </c>
      <c r="D227" s="3" t="s">
        <v>11</v>
      </c>
      <c r="E227" s="3"/>
      <c r="F227" s="4"/>
      <c r="G227" s="5">
        <v>0.23</v>
      </c>
      <c r="H227" s="49"/>
      <c r="I227" s="63">
        <f t="shared" si="6"/>
        <v>0</v>
      </c>
      <c r="J227" s="64">
        <f t="shared" si="7"/>
        <v>0</v>
      </c>
      <c r="K227" s="6"/>
      <c r="L227" s="30"/>
      <c r="M227" s="30"/>
      <c r="N227" s="30"/>
      <c r="O227" s="30"/>
      <c r="P227" s="30"/>
      <c r="Q227" s="30"/>
      <c r="R227" s="30"/>
      <c r="S227" s="30"/>
      <c r="T227" s="30"/>
      <c r="U227" s="30"/>
      <c r="V227" s="30"/>
      <c r="W227" s="30"/>
      <c r="X227" s="30"/>
      <c r="Y227" s="30"/>
      <c r="Z227" s="30"/>
      <c r="AA227" s="30"/>
      <c r="AB227" s="30"/>
      <c r="AC227" s="30"/>
      <c r="AD227" s="30"/>
      <c r="AE227" s="30"/>
      <c r="AF227" s="30"/>
      <c r="AG227" s="30"/>
      <c r="AH227" s="30"/>
      <c r="AI227" s="30"/>
      <c r="AJ227" s="30"/>
      <c r="AK227" s="30"/>
      <c r="AL227" s="30"/>
      <c r="AM227" s="30"/>
      <c r="AN227" s="30"/>
      <c r="AO227" s="30"/>
      <c r="AP227" s="30"/>
      <c r="AQ227" s="30"/>
      <c r="AR227" s="30"/>
      <c r="AS227" s="30"/>
      <c r="AT227" s="30"/>
      <c r="AU227" s="30"/>
      <c r="AV227" s="30"/>
    </row>
    <row r="228" spans="1:48" s="31" customFormat="1">
      <c r="A228" s="1" t="s">
        <v>475</v>
      </c>
      <c r="B228" s="2" t="s">
        <v>473</v>
      </c>
      <c r="C228" s="1">
        <v>20</v>
      </c>
      <c r="D228" s="3" t="s">
        <v>11</v>
      </c>
      <c r="E228" s="3"/>
      <c r="F228" s="4"/>
      <c r="G228" s="5">
        <v>0.23</v>
      </c>
      <c r="H228" s="49"/>
      <c r="I228" s="63">
        <f t="shared" si="6"/>
        <v>0</v>
      </c>
      <c r="J228" s="64">
        <f t="shared" si="7"/>
        <v>0</v>
      </c>
      <c r="K228" s="6"/>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30"/>
      <c r="AN228" s="30"/>
      <c r="AO228" s="30"/>
      <c r="AP228" s="30"/>
      <c r="AQ228" s="30"/>
      <c r="AR228" s="30"/>
      <c r="AS228" s="30"/>
      <c r="AT228" s="30"/>
      <c r="AU228" s="30"/>
      <c r="AV228" s="30"/>
    </row>
    <row r="229" spans="1:48" s="31" customFormat="1">
      <c r="A229" s="1" t="s">
        <v>496</v>
      </c>
      <c r="B229" s="39" t="s">
        <v>243</v>
      </c>
      <c r="C229" s="40">
        <v>1</v>
      </c>
      <c r="D229" s="40" t="s">
        <v>11</v>
      </c>
      <c r="E229" s="38"/>
      <c r="F229" s="22"/>
      <c r="G229" s="56">
        <v>0.23</v>
      </c>
      <c r="H229" s="50"/>
      <c r="I229" s="63">
        <f t="shared" si="6"/>
        <v>0</v>
      </c>
      <c r="J229" s="64">
        <f t="shared" si="7"/>
        <v>0</v>
      </c>
      <c r="K229" s="48" t="s">
        <v>244</v>
      </c>
      <c r="L229" s="30"/>
      <c r="M229" s="30"/>
      <c r="N229" s="30"/>
      <c r="O229" s="30"/>
      <c r="P229" s="30"/>
      <c r="Q229" s="30"/>
      <c r="R229" s="30"/>
      <c r="S229" s="30"/>
      <c r="T229" s="30"/>
      <c r="U229" s="30"/>
      <c r="V229" s="30"/>
      <c r="W229" s="30"/>
      <c r="X229" s="30"/>
      <c r="Y229" s="30"/>
      <c r="Z229" s="30"/>
      <c r="AA229" s="30"/>
      <c r="AB229" s="30"/>
      <c r="AC229" s="30"/>
      <c r="AD229" s="30"/>
      <c r="AE229" s="30"/>
      <c r="AF229" s="30"/>
      <c r="AG229" s="30"/>
      <c r="AH229" s="30"/>
      <c r="AI229" s="30"/>
      <c r="AJ229" s="30"/>
      <c r="AK229" s="30"/>
      <c r="AL229" s="30"/>
      <c r="AM229" s="30"/>
      <c r="AN229" s="30"/>
      <c r="AO229" s="30"/>
      <c r="AP229" s="30"/>
      <c r="AQ229" s="30"/>
      <c r="AR229" s="30"/>
      <c r="AS229" s="30"/>
      <c r="AT229" s="30"/>
      <c r="AU229" s="30"/>
      <c r="AV229" s="30"/>
    </row>
    <row r="230" spans="1:48" ht="17.25" thickBot="1">
      <c r="A230" s="1" t="s">
        <v>499</v>
      </c>
      <c r="B230" s="42" t="s">
        <v>245</v>
      </c>
      <c r="C230" s="43">
        <v>5</v>
      </c>
      <c r="D230" s="43" t="s">
        <v>11</v>
      </c>
      <c r="E230" s="44"/>
      <c r="F230" s="44"/>
      <c r="G230" s="57">
        <v>0.23</v>
      </c>
      <c r="H230" s="51"/>
      <c r="I230" s="63">
        <f t="shared" si="6"/>
        <v>0</v>
      </c>
      <c r="J230" s="64">
        <f t="shared" si="7"/>
        <v>0</v>
      </c>
      <c r="K230" s="41"/>
    </row>
    <row r="231" spans="1:48" ht="18.75" thickBot="1">
      <c r="B231" s="71" t="s">
        <v>487</v>
      </c>
      <c r="C231" s="72"/>
      <c r="D231" s="72"/>
      <c r="E231" s="72"/>
      <c r="F231" s="72"/>
      <c r="G231" s="72"/>
      <c r="H231" s="73"/>
      <c r="I231" s="67">
        <f>SUM(I4:I230)</f>
        <v>0</v>
      </c>
      <c r="J231" s="68">
        <f>SUM(J4:J230)</f>
        <v>0</v>
      </c>
    </row>
    <row r="232" spans="1:48">
      <c r="C232" s="27"/>
      <c r="H232" s="52"/>
      <c r="I232" s="65"/>
      <c r="J232" s="66"/>
    </row>
    <row r="233" spans="1:48" ht="18.75">
      <c r="E233" s="45"/>
    </row>
    <row r="240" spans="1:48" ht="15">
      <c r="B240"/>
    </row>
  </sheetData>
  <mergeCells count="2">
    <mergeCell ref="A1:K1"/>
    <mergeCell ref="B231:H231"/>
  </mergeCells>
  <pageMargins left="0.70866141732283472" right="0.70866141732283472" top="0.74803149606299213" bottom="0.74803149606299213" header="0.31496062992125984" footer="0.31496062992125984"/>
  <pageSetup paperSize="9" scale="71" orientation="landscape" r:id="rId1"/>
  <headerFooter>
    <oddHeader>&amp;LSprawa 17/2025&amp;RZałącznik nr 6A do SWZ</oddHeader>
    <oddFooter>&amp;RPieczęć i elektroniczny podpis Wykonawcy</oddFooter>
  </headerFooter>
  <colBreaks count="1" manualBreakCount="1">
    <brk id="11" min="1" max="1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3</vt:i4>
      </vt:variant>
    </vt:vector>
  </HeadingPairs>
  <TitlesOfParts>
    <vt:vector size="4" baseType="lpstr">
      <vt:lpstr>Formularz cenowy</vt:lpstr>
      <vt:lpstr>'Formularz cenowy'!Obszar_wydruku</vt:lpstr>
      <vt:lpstr>'Formularz cenowy'!Print_Area</vt:lpstr>
      <vt:lpstr>'Formularz cenowy'!s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2025-03-03T09:24:09Z</dcterms:modified>
</cp:coreProperties>
</file>