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112-przeglądy budowlane Unia 15\Wyjaśnienia\"/>
    </mc:Choice>
  </mc:AlternateContent>
  <xr:revisionPtr revIDLastSave="0" documentId="8_{E30DC44D-A47F-4EAA-9F6B-82E78031528A}" xr6:coauthVersionLast="47" xr6:coauthVersionMax="47" xr10:uidLastSave="{00000000-0000-0000-0000-000000000000}"/>
  <bookViews>
    <workbookView xWindow="-120" yWindow="-120" windowWidth="29040" windowHeight="15720" firstSheet="2" activeTab="4" xr2:uid="{D9F8ABB0-4E90-4CB5-83A7-EF84D539B21C}"/>
  </bookViews>
  <sheets>
    <sheet name="Część nr 1" sheetId="1" r:id="rId1"/>
    <sheet name="Część nr 2" sheetId="2" r:id="rId2"/>
    <sheet name="Część nr 3" sheetId="3" r:id="rId3"/>
    <sheet name="Część nr 4 ZMIANA" sheetId="5" r:id="rId4"/>
    <sheet name="Część nr 5" sheetId="6" r:id="rId5"/>
    <sheet name="Część nr 6" sheetId="7" r:id="rId6"/>
    <sheet name="Część nr 7" sheetId="8" r:id="rId7"/>
    <sheet name="Część nr 8" sheetId="11" r:id="rId8"/>
    <sheet name="Część nr 9" sheetId="12" r:id="rId9"/>
    <sheet name="Część nr 10" sheetId="13" r:id="rId10"/>
    <sheet name="Część nr 11" sheetId="14" r:id="rId11"/>
    <sheet name="Część nr 12" sheetId="15" r:id="rId12"/>
    <sheet name="Część nr 13" sheetId="16" r:id="rId1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8" l="1"/>
  <c r="G10" i="8"/>
  <c r="G7" i="8"/>
  <c r="G8" i="8"/>
  <c r="G9" i="8"/>
  <c r="G6" i="8"/>
  <c r="E7" i="8"/>
  <c r="E8" i="8"/>
  <c r="E9" i="8"/>
  <c r="E6" i="8"/>
  <c r="G10" i="16"/>
  <c r="G6" i="16"/>
  <c r="G7" i="16"/>
  <c r="G8" i="16"/>
  <c r="G9" i="16"/>
  <c r="G5" i="16"/>
  <c r="E10" i="16"/>
  <c r="E6" i="16"/>
  <c r="E7" i="16"/>
  <c r="E8" i="16"/>
  <c r="E9" i="16"/>
  <c r="E5" i="16"/>
  <c r="G13" i="15"/>
  <c r="G6" i="15"/>
  <c r="G7" i="15"/>
  <c r="G8" i="15"/>
  <c r="G9" i="15"/>
  <c r="G10" i="15"/>
  <c r="G11" i="15"/>
  <c r="G12" i="15"/>
  <c r="G5" i="15"/>
  <c r="E6" i="15"/>
  <c r="E7" i="15"/>
  <c r="E8" i="15"/>
  <c r="E9" i="15"/>
  <c r="E10" i="15"/>
  <c r="E11" i="15"/>
  <c r="E12" i="15"/>
  <c r="E5" i="15"/>
  <c r="G12" i="14"/>
  <c r="G6" i="14"/>
  <c r="G7" i="14"/>
  <c r="G8" i="14"/>
  <c r="G9" i="14"/>
  <c r="G10" i="14"/>
  <c r="G11" i="14"/>
  <c r="G5" i="14"/>
  <c r="E12" i="14"/>
  <c r="E6" i="14"/>
  <c r="E7" i="14"/>
  <c r="E8" i="14"/>
  <c r="E9" i="14"/>
  <c r="E10" i="14"/>
  <c r="E11" i="14"/>
  <c r="E5" i="14"/>
  <c r="G9" i="13"/>
  <c r="G5" i="13"/>
  <c r="G6" i="13"/>
  <c r="G7" i="13"/>
  <c r="G8" i="13"/>
  <c r="G4" i="13"/>
  <c r="E9" i="13"/>
  <c r="E5" i="13"/>
  <c r="E6" i="13"/>
  <c r="E7" i="13"/>
  <c r="E8" i="13"/>
  <c r="E4" i="13"/>
  <c r="G7" i="12"/>
  <c r="G6" i="12"/>
  <c r="G5" i="12"/>
  <c r="E7" i="12"/>
  <c r="E6" i="12"/>
  <c r="E5" i="12"/>
  <c r="G7" i="11"/>
  <c r="G6" i="11"/>
  <c r="G5" i="11"/>
  <c r="E7" i="11"/>
  <c r="E6" i="11"/>
  <c r="E5" i="11"/>
  <c r="G12" i="7"/>
  <c r="E12" i="7"/>
  <c r="E6" i="7"/>
  <c r="E7" i="7"/>
  <c r="E8" i="7"/>
  <c r="E9" i="7"/>
  <c r="E10" i="7"/>
  <c r="G10" i="7" s="1"/>
  <c r="E11" i="7"/>
  <c r="E5" i="7"/>
  <c r="E5" i="6"/>
  <c r="G5" i="6"/>
  <c r="G4" i="6"/>
  <c r="E4" i="6"/>
  <c r="E6" i="5"/>
  <c r="E5" i="5"/>
  <c r="G5" i="5" s="1"/>
  <c r="G6" i="5" s="1"/>
  <c r="E7" i="3"/>
  <c r="G7" i="3"/>
  <c r="G6" i="3"/>
  <c r="E6" i="3"/>
  <c r="E4" i="2"/>
  <c r="E5" i="1"/>
  <c r="G5" i="1"/>
  <c r="G4" i="1"/>
  <c r="E4" i="1"/>
  <c r="E13" i="15" l="1"/>
  <c r="G11" i="7" l="1"/>
  <c r="G9" i="7"/>
  <c r="G8" i="7"/>
  <c r="G7" i="7"/>
  <c r="G6" i="7"/>
  <c r="G5" i="7"/>
  <c r="G4" i="2" l="1"/>
  <c r="E5" i="2" l="1"/>
  <c r="G5" i="2"/>
</calcChain>
</file>

<file path=xl/sharedStrings.xml><?xml version="1.0" encoding="utf-8"?>
<sst xmlns="http://schemas.openxmlformats.org/spreadsheetml/2006/main" count="214" uniqueCount="77">
  <si>
    <t>L.p.</t>
  </si>
  <si>
    <t>Nazwa</t>
  </si>
  <si>
    <t>Liczba przeglądów w okresie 12 miesięcy</t>
  </si>
  <si>
    <t>Wartość netto za wykonanie czynności przeglądowo-konserwujących</t>
  </si>
  <si>
    <t>VAT                      (%)</t>
  </si>
  <si>
    <t>Wartość brutto za wykonanie czynności przeglądowo-konserwujących</t>
  </si>
  <si>
    <t>WARTOŚĆ ZAMÓWIENIA OGÓŁEM  (cena oferty)</t>
  </si>
  <si>
    <t>Formularz cenowy - załącznik nr 2 do SWZ, załącznik nr 1 do Umowy</t>
  </si>
  <si>
    <t>Okresowy przegląd i konserwacja urządzeń DSO w Wielkopolskim Centrum Pediatrii ul. Wrzoska 1 w Poznaniu</t>
  </si>
  <si>
    <t>Cena jednostkowa netto za wykonanie czynności przeglądowo-konserwujących</t>
  </si>
  <si>
    <t>Okresowy przegląd i konserwacja  SSP Szpitala św. Rodziny ul. Jarochowskiego 18 i Systemu Oddymiania Obiektu Os. Sobieskiego 109 w Poznaniu</t>
  </si>
  <si>
    <t>Okresowy przegląd i konserwacja  SSP w Wielkopolskim Centrum Pediatrii ul. Wrzoska 1 w Poznaniu</t>
  </si>
  <si>
    <t>Okresowy przegląd i konserwacja urządzeń KD, SSWiN, depozytora kluczy, systemu hotelowego i systemu kolejkowego w Wielkopolskim Centrum Pediatrii w Poznaniu</t>
  </si>
  <si>
    <t>1.</t>
  </si>
  <si>
    <t>Centrale wentylacyjne producent Frapol  w tym wymiana filtrów kieszeniowych, tłuszczowych wraz z utylizacją zużytych filtrów – 81 szt.</t>
  </si>
  <si>
    <t>2.</t>
  </si>
  <si>
    <t xml:space="preserve">Instalacja freonowa producent LG – 35 systemów; jednostki zewnętrzne do chłodnic freonowych (dla central wentylacyjnych CNW76, CNW78 i CNW79) producent LG (wraz z automatyką) </t>
  </si>
  <si>
    <t>3.</t>
  </si>
  <si>
    <t>Szafy klimatyzacji precyzyjnej w pomieszczeniu Serwerowni producent AERMEC (wraz z automatyką) – 4 szt.</t>
  </si>
  <si>
    <t>4.</t>
  </si>
  <si>
    <t>Szafy klimatyzacji precyzyjnej w Archiwum producent SCROL (wraz z automatyką) – 2 szt.</t>
  </si>
  <si>
    <t>5.</t>
  </si>
  <si>
    <t xml:space="preserve">Nawilżacze do central wentylacyjnych producent Condair (wraz z automatyką) – 13 szt. </t>
  </si>
  <si>
    <t>6.</t>
  </si>
  <si>
    <t xml:space="preserve">Wymienniki ciepła – 4 szt. </t>
  </si>
  <si>
    <t>7.</t>
  </si>
  <si>
    <t>Ciepło technologiczne w tym pompy Grundfos 74 szt. (pompy central wentylacyjnych)</t>
  </si>
  <si>
    <t>Konserwacja i przeglądy urządzeń i instalacji oraz niezbędne naprawy instalacja wentylacji, klimatyzacji, ciepła technologicznego wraz z automatyką, w tym:</t>
  </si>
  <si>
    <t>- przegląd instalacji elektrycznej
- sprawdzenie i regulacja układów 
- sterujących sprawdzenie właściwego poziomu glikolu i jego ewentualne uzupełnienie
- sprawdzenie i ewentualna regulacja parametrów pracy czynników grzewczych       i chłodniczych</t>
  </si>
  <si>
    <t xml:space="preserve">- wymiana filtrów kieszeniowych w centralach wentylacyjnych
- umycie i dezynfekcja wkładów filtracyjnych w klimatyzatorach
- sprawdzenie naciągów i stanu technicznego pasków klinowych wentylatorów  </t>
  </si>
  <si>
    <t>- czyszczenie łopat przepustnic powietrza
- czyszczenie tac ociekowych i syfonów 
- czyszczenie wkładów filtracyjnych filtrów siatkowych w instalacji ciepłej i chłodniczej wody zasilającej centrale klimatyzacyjne</t>
  </si>
  <si>
    <t>- czyszczenie i dezynfekcja lameli nagrzewnic i chłodnic central klimatyzacyjnych
- czyszczenie lameli suchej chłodnicy glikolu
- czyszczenie i dezynfekcja lameli parowników i skraplaczy klimatyzatorów
- wymiana filtrów w nawiewnikach (OIOM)
- wymiana filtrów absolutnych</t>
  </si>
  <si>
    <t>Agregat prądotwórczy typ FD 300 ACG - przegląd kwartalny</t>
  </si>
  <si>
    <t>Agregat prądotwórczy typ FD 300 ACG - przegląd roczny</t>
  </si>
  <si>
    <t>Agregat prądotwórczy CAGEN typ TCA 1250C (2 szt.) - przegląd kwartalny</t>
  </si>
  <si>
    <t>Agregat prądotwórczy CAGEN typ TCA 1250C (2 szt.) - przegląd roczny</t>
  </si>
  <si>
    <t>PowerArt Sinus RACK, 1KVA</t>
  </si>
  <si>
    <t>Multipower Art. + 2 bloki BC10, 5KVA</t>
  </si>
  <si>
    <t>PowerArt Sinus LCD + dwa bloki bateryjne, 3KVA</t>
  </si>
  <si>
    <t>EATON RT5115, 1KVA</t>
  </si>
  <si>
    <t>PowerArt Rack -Tower 3/1 + bloki baterii BC10, 6KVA</t>
  </si>
  <si>
    <t>M1 - Zasilacz UPS wraz z kartą Gigabit Network Card M2 i bateriami - 93M-120(150)-IS-BB-6</t>
  </si>
  <si>
    <t>S - Zasilacz UPS wraz z kartą Gigabit Network Card M2 i bateriami - 93M-120(150)-IS-BB-6</t>
  </si>
  <si>
    <t>M2.1 - Zasilacz UPS wraz z kartą Gigabit Network Card M2 i bateriami - 93PS-30(40)-30-0-6</t>
  </si>
  <si>
    <t>M2.2 - Zasilacz UPS wraz z kartą Gigabit Network Card M2 i bateriami - 93PS-30(40)-30-0-6</t>
  </si>
  <si>
    <t>K2 - Zasilacz UPS wraz z kartą Gigabit Network Card M2 i bateriami - 93M-120(150)-IS-BB-6</t>
  </si>
  <si>
    <t>T - Zasilacz UPS wraz z kartą Gigabit Network Card M2 i bateriami - 93M-250(250)-6</t>
  </si>
  <si>
    <t>K1 - Zasilacz UPS wraz z kartą Gigabit Network Card M2 i bateriami - 93M-120(150)-IS-BB-6</t>
  </si>
  <si>
    <t>Test dwóch agregatów prądotwórczych CAGEN typ TCA 1250C. w trybie awaryjnym z obciążeniem rzeczywistym (4 razy w roku)</t>
  </si>
  <si>
    <t>Sprawdzenie działania pożarowego wyłącznika prądu potwierdzonego stosownym protokołem (3 sztuki - 1 raz/rok)</t>
  </si>
  <si>
    <t>Sprawdzanie poprawności działania systemów kontroli doziemienia w rozdzielnicach RIT oraz sporządzenie protokołu pokontrolnego Ilość - 23 rozdzielnice (2 razy/rok)</t>
  </si>
  <si>
    <t>Sprawdzanie parametrów pracy  systemów oraz logów systemowych zasilaczy UPS wraz ze sporządzenie protokołu pokontrolnego 7 zasilaczy+ pomiar baterii (2 razy/rok)</t>
  </si>
  <si>
    <t>Sprawdzanie logów systemowych oraz poprawności pracy central monitoringu oświetlenia awaryjnego wraz z sporządzenie protokołu pokontrolnego - 2 szafy + pomiar baterii (2 razy/rok)</t>
  </si>
  <si>
    <t>Sprawdzanie rozkładu temperatur transformatorów  przy pomocy kamery termowizyjnej  wraz  ze sporządzeniem dokumentacji fotograficznej Ilość - 4 sztuki (4 razy/rok)</t>
  </si>
  <si>
    <t>Sprawdzenie poszczególnych elementów urządzeń i zacisków przyłączeniowych wszystkich rozdzielnic n/n pod względem termicznym przy pomocy kamery termowizyjnej wraz ze sporządzeniem  dokumentacji  fotograficznej.Ilość rozdzielnic - 206 sztuk (1 raz/roku)</t>
  </si>
  <si>
    <t>8.</t>
  </si>
  <si>
    <t>Pomiary elektryczne dźwigników na potrzeby przeglądu UDT – dźwigniki 2 sztuki (1 raz/rok)</t>
  </si>
  <si>
    <r>
      <t xml:space="preserve">Test agregatu prądotwórczych FOGO typ FD 300 ACG w trybie awaryjnym z obciążeniem rzeczywistym (4 razy w roku) </t>
    </r>
    <r>
      <rPr>
        <b/>
        <sz val="11"/>
        <color theme="1"/>
        <rFont val="Arial"/>
        <family val="2"/>
        <charset val="238"/>
      </rPr>
      <t xml:space="preserve">ul. Jarochowskiego 18 </t>
    </r>
  </si>
  <si>
    <r>
      <t xml:space="preserve">Sprawdzenie działania pożarowego wyłącznika prądu potwierdzonego stosownym protokołem (4 sztuki - 1 raz/rok), </t>
    </r>
    <r>
      <rPr>
        <b/>
        <sz val="11"/>
        <color theme="1"/>
        <rFont val="Arial"/>
        <family val="2"/>
        <charset val="238"/>
      </rPr>
      <t xml:space="preserve">ul. Jarochowskiego 18 </t>
    </r>
  </si>
  <si>
    <r>
      <t xml:space="preserve">Sprawdzanie poprawności działania systemów kontroli doziemienia w rozdzielnicach RIT oraz sporządzenie protokołu pokontrolnego (2 razy/rok), </t>
    </r>
    <r>
      <rPr>
        <b/>
        <sz val="11"/>
        <color theme="1"/>
        <rFont val="Arial"/>
        <family val="2"/>
        <charset val="238"/>
      </rPr>
      <t xml:space="preserve">ul. Jarochowskiego 18 </t>
    </r>
  </si>
  <si>
    <r>
      <t xml:space="preserve">Sprawdzenie poszczególnych elementów urządzeń i zacisków przyłączeniowych wszystkich rozdzielnic n/n pod względem termicznym przy pomocy kamery termowizyjnej wraz ze sporządzeniem  dokumentacji  fotograficznej. Ilość około 30 sztuk różnej wielkości (1raz/rok) </t>
    </r>
    <r>
      <rPr>
        <b/>
        <sz val="11"/>
        <color theme="1"/>
        <rFont val="Arial"/>
        <family val="2"/>
        <charset val="238"/>
      </rPr>
      <t>ul. Jarochowskiego 18</t>
    </r>
    <r>
      <rPr>
        <sz val="11"/>
        <color theme="1"/>
        <rFont val="Arial"/>
        <family val="2"/>
        <charset val="238"/>
      </rPr>
      <t xml:space="preserve"> </t>
    </r>
  </si>
  <si>
    <r>
      <t>Sprawdzenie działania pożarowego wyłącznika prądu potwierdzonego stosownym protokołem (2 sztuki - 1 raz/rok),</t>
    </r>
    <r>
      <rPr>
        <b/>
        <sz val="11"/>
        <color theme="1"/>
        <rFont val="Arial"/>
        <family val="2"/>
        <charset val="238"/>
      </rPr>
      <t xml:space="preserve"> os. J. III Sobieskiego 109</t>
    </r>
  </si>
  <si>
    <t>Część nr 1: Świadczenie usług konserwacji, przeglądów oraz niezbędnych napraw, systemu sygnalizacja pożaru – Szpital WCP ul. Wrzoska 1 w Poznaniu</t>
  </si>
  <si>
    <t>Część nr 2: Świadczenie usług konserwacji, przeglądów oraz niezbędnych napraw, sygnalizacji pożaru – Szpital Św. Rodziny ul. Jarochowskiego 18 oraz systemu oddymiania w budynku na os. Jana III Sobieskiego w Poznaniu</t>
  </si>
  <si>
    <t>Część nr 3: Świadczenie usług konserwacji, przeglądów oraz niezbędnych napraw, systemu dźwiękowego systemu ostrzegawczego (DSO) – Szpital WCP ul. Wrzoska 1 w Poznaniu</t>
  </si>
  <si>
    <t>Część nr 5: Świadczenie usług konserwacji, przeglądów oraz niezbędnych napraw, systemu sygnalizacji włamania i napadu, systemu kontroli dostępu, systemu depozytora kluczy, systemu hotelowego, systemu kolejkowego – Szpital WCP ul. Wrzoska 1 w Poznaniu</t>
  </si>
  <si>
    <t>Część nr 6: Świadczenie usług konserwacji, przeglądów oraz niezbędnych napraw, instalacji wentylacji, klimatyzacji, klimatyzacji precyzyjnej, ciepła technologicznego wraz z automatyką do poszczególnych instalacji – Szpital WCP ul. Wrzoska 1 w Poznaniu</t>
  </si>
  <si>
    <t>Część nr 7: Świadczenie usług konserwacji, przeglądów oraz niezbędnych napraw, instalacji wentylacji, klimatyzacji, ciepła technologicznego wraz z automatyką – Szpital Św. Rodziny ul. Jarochowskiego 18 w Poznaniu</t>
  </si>
  <si>
    <t>Część nr 8: Świadczenie usług konserwacji, przeglądów oraz niezbędnych napraw, agregatu prądotwórczego – Szpital Św. Rodziny ul. Jarochowskiego 18 w Poznaniu</t>
  </si>
  <si>
    <t>Część nr 9: Świadczenie usług konserwacji, przeglądów oraz niezbędnych napraw, dwóch agregatów – Szpital WCP ul. Wrzoska 1 w Poznaniu</t>
  </si>
  <si>
    <t>Część nr 10: Świadczenie usług konserwacji, przeglądów oraz niezbędnych napraw, zasilaczy UPS-ów – Szpital Św. Rodziny ul. Jarochowskiego 18 w Poznaniu</t>
  </si>
  <si>
    <t>Część nr 11: Świadczenie usług konserwacji, przeglądów oraz niezbędnych napraw, zasilaczy UPS – Szpital WCP ul. Wrzoska 1 w Poznaniu</t>
  </si>
  <si>
    <t>Część nr 12: Świadczenie usług konserwacji, przeglądów oraz niezbędnych napraw instalacji i urządzeń elektrycznych silno- i słaboprądowych – Szpital WCP ul. Wrzoska 1 w Poznaniu</t>
  </si>
  <si>
    <t>Część nr 13: Świadczenie usług konserwacji, przeglądów oraz niezbędnych napraw instalacji i urządzeń elektrycznych silno- i słaboprądowych – Szpital Św. Rodziny ul. Jarochowskiego 18 oraz budynek na os. Jana III Sobieskiego w Poznaniu</t>
  </si>
  <si>
    <r>
      <t xml:space="preserve">Część nr 4: Świadczenie usług konserwacji, przeglądów oraz niezbędnych napraw, </t>
    </r>
    <r>
      <rPr>
        <b/>
        <strike/>
        <sz val="11"/>
        <color rgb="FFFF0000"/>
        <rFont val="Arial"/>
        <family val="2"/>
        <charset val="238"/>
      </rPr>
      <t>systemu kontroli dostępu Prox,</t>
    </r>
    <r>
      <rPr>
        <b/>
        <sz val="11"/>
        <color theme="1"/>
        <rFont val="Arial"/>
        <family val="2"/>
        <charset val="238"/>
      </rPr>
      <t xml:space="preserve"> instalacji TV, instalacji domofonowej i przywoławczej – Szpital Św. Rodziny ul. Jarochowskiego 18 w Poznaniu</t>
    </r>
  </si>
  <si>
    <r>
      <t xml:space="preserve">Okresowy przegląd i konserwacja urządzeń </t>
    </r>
    <r>
      <rPr>
        <strike/>
        <sz val="11"/>
        <color rgb="FFFF0000"/>
        <rFont val="Arial"/>
        <family val="2"/>
        <charset val="238"/>
      </rPr>
      <t>SSKD,</t>
    </r>
    <r>
      <rPr>
        <sz val="11"/>
        <color theme="1"/>
        <rFont val="Arial"/>
        <family val="2"/>
        <charset val="238"/>
      </rPr>
      <t xml:space="preserve"> instalacji TV, instalacji domofonowej i przywoławczej w Szpitalu św. Rodziny przy ul. Jarochowskiego 18 w Poznaniu</t>
    </r>
  </si>
  <si>
    <t>ZMIANA_I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</si>
</sst>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trike/>
      <sz val="11"/>
      <color rgb="FFFF0000"/>
      <name val="Arial"/>
      <family val="2"/>
      <charset val="238"/>
    </font>
    <font>
      <strike/>
      <sz val="11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vertical="center" wrapText="1"/>
    </xf>
    <xf numFmtId="10" fontId="1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wrapText="1"/>
    </xf>
    <xf numFmtId="164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right" vertical="center"/>
    </xf>
    <xf numFmtId="10" fontId="2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vertical="center"/>
    </xf>
    <xf numFmtId="10" fontId="1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wrapText="1"/>
    </xf>
    <xf numFmtId="164" fontId="2" fillId="0" borderId="2" xfId="0" applyNumberFormat="1" applyFont="1" applyBorder="1"/>
    <xf numFmtId="10" fontId="2" fillId="0" borderId="2" xfId="0" applyNumberFormat="1" applyFont="1" applyBorder="1"/>
    <xf numFmtId="0" fontId="1" fillId="0" borderId="2" xfId="0" quotePrefix="1" applyFont="1" applyBorder="1" applyAlignment="1">
      <alignment vertical="center" wrapText="1"/>
    </xf>
    <xf numFmtId="0" fontId="1" fillId="0" borderId="2" xfId="0" applyFont="1" applyBorder="1" applyAlignment="1">
      <alignment vertical="top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FC1FF-43C4-4FC6-8048-29C591245A3D}">
  <dimension ref="A1:K8"/>
  <sheetViews>
    <sheetView zoomScaleNormal="100" workbookViewId="0">
      <selection activeCell="D10" sqref="D10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1" spans="1:11" ht="20.45" customHeight="1" x14ac:dyDescent="0.2">
      <c r="A1" s="24" t="s">
        <v>7</v>
      </c>
      <c r="B1" s="24"/>
      <c r="C1" s="24"/>
      <c r="D1" s="24"/>
      <c r="E1" s="24"/>
      <c r="F1" s="24"/>
      <c r="G1" s="24"/>
    </row>
    <row r="2" spans="1:11" ht="36.75" customHeight="1" x14ac:dyDescent="0.2">
      <c r="A2" s="26" t="s">
        <v>62</v>
      </c>
      <c r="B2" s="26"/>
      <c r="C2" s="26"/>
      <c r="D2" s="26"/>
      <c r="E2" s="26"/>
      <c r="F2" s="26"/>
      <c r="G2" s="26"/>
    </row>
    <row r="3" spans="1:11" ht="99" customHeight="1" x14ac:dyDescent="0.2">
      <c r="A3" s="10" t="s">
        <v>0</v>
      </c>
      <c r="B3" s="10" t="s">
        <v>1</v>
      </c>
      <c r="C3" s="10" t="s">
        <v>2</v>
      </c>
      <c r="D3" s="10" t="s">
        <v>9</v>
      </c>
      <c r="E3" s="10" t="s">
        <v>3</v>
      </c>
      <c r="F3" s="10" t="s">
        <v>4</v>
      </c>
      <c r="G3" s="10" t="s">
        <v>5</v>
      </c>
      <c r="H3" s="2"/>
      <c r="I3" s="2"/>
      <c r="J3" s="2"/>
      <c r="K3" s="2"/>
    </row>
    <row r="4" spans="1:11" ht="77.45" customHeight="1" x14ac:dyDescent="0.2">
      <c r="A4" s="5">
        <v>1</v>
      </c>
      <c r="B4" s="4" t="s">
        <v>11</v>
      </c>
      <c r="C4" s="5">
        <v>1</v>
      </c>
      <c r="D4" s="9"/>
      <c r="E4" s="6">
        <f>C4*D4</f>
        <v>0</v>
      </c>
      <c r="F4" s="7"/>
      <c r="G4" s="6">
        <f>E4*(F4+1)</f>
        <v>0</v>
      </c>
      <c r="H4" s="2"/>
      <c r="I4" s="2"/>
      <c r="J4" s="2"/>
      <c r="K4" s="2"/>
    </row>
    <row r="5" spans="1:11" ht="36" customHeight="1" x14ac:dyDescent="0.2">
      <c r="A5" s="25" t="s">
        <v>6</v>
      </c>
      <c r="B5" s="25"/>
      <c r="C5" s="25"/>
      <c r="D5" s="11"/>
      <c r="E5" s="12">
        <f>SUM(E4)</f>
        <v>0</v>
      </c>
      <c r="F5" s="13"/>
      <c r="G5" s="12">
        <f>SUM(G4)</f>
        <v>0</v>
      </c>
    </row>
    <row r="8" spans="1:11" ht="15" x14ac:dyDescent="0.2">
      <c r="C8" s="3"/>
      <c r="D8" s="3"/>
      <c r="E8" s="3"/>
      <c r="F8" s="3"/>
      <c r="G8" s="3"/>
    </row>
  </sheetData>
  <mergeCells count="3">
    <mergeCell ref="A1:G1"/>
    <mergeCell ref="A5:C5"/>
    <mergeCell ref="A2:G2"/>
  </mergeCells>
  <pageMargins left="0.51181102362204722" right="0.51181102362204722" top="0.74803149606299213" bottom="0.74803149606299213" header="0.31496062992125984" footer="0.31496062992125984"/>
  <pageSetup paperSize="9" scale="8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E4754-256C-47D7-9F47-2F0F34E47E08}">
  <dimension ref="A1:K5"/>
  <sheetViews>
    <sheetView workbookViewId="0">
      <selection activeCell="B3" sqref="B3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1" spans="1:11" ht="20.45" customHeight="1" x14ac:dyDescent="0.2">
      <c r="A1" s="24" t="s">
        <v>7</v>
      </c>
      <c r="B1" s="24"/>
      <c r="C1" s="24"/>
      <c r="D1" s="24"/>
      <c r="E1" s="24"/>
      <c r="F1" s="24"/>
      <c r="G1" s="24"/>
    </row>
    <row r="2" spans="1:11" ht="44.25" customHeight="1" x14ac:dyDescent="0.2">
      <c r="A2" s="26" t="s">
        <v>63</v>
      </c>
      <c r="B2" s="26"/>
      <c r="C2" s="26"/>
      <c r="D2" s="26"/>
      <c r="E2" s="26"/>
      <c r="F2" s="26"/>
      <c r="G2" s="26"/>
    </row>
    <row r="3" spans="1:11" ht="94.5" customHeight="1" x14ac:dyDescent="0.2">
      <c r="A3" s="10" t="s">
        <v>0</v>
      </c>
      <c r="B3" s="10" t="s">
        <v>1</v>
      </c>
      <c r="C3" s="10" t="s">
        <v>2</v>
      </c>
      <c r="D3" s="10" t="s">
        <v>9</v>
      </c>
      <c r="E3" s="10" t="s">
        <v>3</v>
      </c>
      <c r="F3" s="10" t="s">
        <v>4</v>
      </c>
      <c r="G3" s="10" t="s">
        <v>5</v>
      </c>
      <c r="H3" s="2"/>
      <c r="I3" s="2"/>
      <c r="J3" s="2"/>
      <c r="K3" s="2"/>
    </row>
    <row r="4" spans="1:11" ht="101.45" customHeight="1" x14ac:dyDescent="0.2">
      <c r="A4" s="14">
        <v>1</v>
      </c>
      <c r="B4" s="4" t="s">
        <v>10</v>
      </c>
      <c r="C4" s="14">
        <v>4</v>
      </c>
      <c r="D4" s="15"/>
      <c r="E4" s="16">
        <f>C4*D4</f>
        <v>0</v>
      </c>
      <c r="F4" s="17"/>
      <c r="G4" s="6">
        <f>E4*(F4+1)</f>
        <v>0</v>
      </c>
      <c r="H4" s="2"/>
      <c r="I4" s="2"/>
      <c r="J4" s="2"/>
      <c r="K4" s="2"/>
    </row>
    <row r="5" spans="1:11" ht="43.15" customHeight="1" x14ac:dyDescent="0.2">
      <c r="A5" s="25" t="s">
        <v>6</v>
      </c>
      <c r="B5" s="25"/>
      <c r="C5" s="25"/>
      <c r="D5" s="11"/>
      <c r="E5" s="12">
        <f>SUM(E4:E4)</f>
        <v>0</v>
      </c>
      <c r="F5" s="13"/>
      <c r="G5" s="12">
        <f>SUM(G4:G4)</f>
        <v>0</v>
      </c>
    </row>
  </sheetData>
  <mergeCells count="3">
    <mergeCell ref="A5:C5"/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15155-80D2-4A67-9D22-EC92B2E9F927}">
  <dimension ref="A2:K7"/>
  <sheetViews>
    <sheetView workbookViewId="0">
      <selection activeCell="C5" sqref="C5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2" spans="1:11" ht="20.45" customHeight="1" x14ac:dyDescent="0.2">
      <c r="A2" s="24" t="s">
        <v>7</v>
      </c>
      <c r="B2" s="24"/>
      <c r="C2" s="24"/>
      <c r="D2" s="24"/>
      <c r="E2" s="24"/>
      <c r="F2" s="24"/>
      <c r="G2" s="24"/>
    </row>
    <row r="3" spans="1:11" ht="32.25" customHeight="1" x14ac:dyDescent="0.2">
      <c r="A3" s="26" t="s">
        <v>64</v>
      </c>
      <c r="B3" s="26"/>
      <c r="C3" s="26"/>
      <c r="D3" s="26"/>
      <c r="E3" s="26"/>
      <c r="F3" s="26"/>
      <c r="G3" s="26"/>
    </row>
    <row r="4" spans="1:11" ht="15" customHeight="1" x14ac:dyDescent="0.2">
      <c r="A4" s="27"/>
      <c r="B4" s="27"/>
      <c r="C4" s="27"/>
      <c r="D4" s="27"/>
      <c r="E4" s="27"/>
      <c r="F4" s="27"/>
      <c r="G4" s="27"/>
    </row>
    <row r="5" spans="1:11" ht="90" customHeight="1" x14ac:dyDescent="0.2">
      <c r="A5" s="10" t="s">
        <v>0</v>
      </c>
      <c r="B5" s="10" t="s">
        <v>1</v>
      </c>
      <c r="C5" s="10" t="s">
        <v>2</v>
      </c>
      <c r="D5" s="10" t="s">
        <v>9</v>
      </c>
      <c r="E5" s="10" t="s">
        <v>3</v>
      </c>
      <c r="F5" s="10" t="s">
        <v>4</v>
      </c>
      <c r="G5" s="10" t="s">
        <v>5</v>
      </c>
      <c r="H5" s="2"/>
      <c r="I5" s="2"/>
      <c r="J5" s="2"/>
      <c r="K5" s="2"/>
    </row>
    <row r="6" spans="1:11" ht="77.45" customHeight="1" x14ac:dyDescent="0.2">
      <c r="A6" s="14">
        <v>1</v>
      </c>
      <c r="B6" s="4" t="s">
        <v>8</v>
      </c>
      <c r="C6" s="14">
        <v>1</v>
      </c>
      <c r="D6" s="15"/>
      <c r="E6" s="16">
        <f>C6*D6</f>
        <v>0</v>
      </c>
      <c r="F6" s="17"/>
      <c r="G6" s="6">
        <f>E6*(F6+1)</f>
        <v>0</v>
      </c>
    </row>
    <row r="7" spans="1:11" ht="43.15" customHeight="1" x14ac:dyDescent="0.2">
      <c r="A7" s="25" t="s">
        <v>6</v>
      </c>
      <c r="B7" s="25"/>
      <c r="C7" s="25"/>
      <c r="D7" s="11"/>
      <c r="E7" s="12">
        <f>SUM(E6)</f>
        <v>0</v>
      </c>
      <c r="F7" s="13"/>
      <c r="G7" s="12">
        <f>SUM(G6)</f>
        <v>0</v>
      </c>
    </row>
  </sheetData>
  <mergeCells count="4">
    <mergeCell ref="A2:G2"/>
    <mergeCell ref="A3:G3"/>
    <mergeCell ref="A4:G4"/>
    <mergeCell ref="A7:C7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B8BF3-3965-454F-B3B0-769A44AB51BC}">
  <dimension ref="A1:K6"/>
  <sheetViews>
    <sheetView workbookViewId="0">
      <selection activeCell="G23" sqref="G23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1" spans="1:11" ht="20.45" customHeight="1" x14ac:dyDescent="0.2">
      <c r="A1" s="24" t="s">
        <v>7</v>
      </c>
      <c r="B1" s="24"/>
      <c r="C1" s="24"/>
      <c r="D1" s="24"/>
      <c r="E1" s="24"/>
      <c r="F1" s="24"/>
      <c r="G1" s="24"/>
    </row>
    <row r="2" spans="1:11" ht="20.45" customHeight="1" x14ac:dyDescent="0.2">
      <c r="A2" s="23"/>
      <c r="B2" s="31" t="s">
        <v>76</v>
      </c>
      <c r="C2" s="23"/>
      <c r="D2" s="23"/>
      <c r="E2" s="23"/>
      <c r="F2" s="23"/>
      <c r="G2" s="23"/>
    </row>
    <row r="3" spans="1:11" ht="36.75" customHeight="1" x14ac:dyDescent="0.2">
      <c r="A3" s="26" t="s">
        <v>74</v>
      </c>
      <c r="B3" s="26"/>
      <c r="C3" s="26"/>
      <c r="D3" s="26"/>
      <c r="E3" s="26"/>
      <c r="F3" s="26"/>
      <c r="G3" s="26"/>
    </row>
    <row r="4" spans="1:11" ht="89.25" x14ac:dyDescent="0.2">
      <c r="A4" s="10" t="s">
        <v>0</v>
      </c>
      <c r="B4" s="10" t="s">
        <v>1</v>
      </c>
      <c r="C4" s="10" t="s">
        <v>2</v>
      </c>
      <c r="D4" s="10" t="s">
        <v>9</v>
      </c>
      <c r="E4" s="10" t="s">
        <v>3</v>
      </c>
      <c r="F4" s="10" t="s">
        <v>4</v>
      </c>
      <c r="G4" s="10" t="s">
        <v>5</v>
      </c>
      <c r="H4" s="2"/>
      <c r="I4" s="2"/>
      <c r="J4" s="2"/>
      <c r="K4" s="2"/>
    </row>
    <row r="5" spans="1:11" ht="71.25" x14ac:dyDescent="0.2">
      <c r="A5" s="5">
        <v>1</v>
      </c>
      <c r="B5" s="4" t="s">
        <v>75</v>
      </c>
      <c r="C5" s="5">
        <v>1</v>
      </c>
      <c r="D5" s="9"/>
      <c r="E5" s="6">
        <f>C5*D5</f>
        <v>0</v>
      </c>
      <c r="F5" s="7"/>
      <c r="G5" s="6">
        <f>E5*(F5+1)</f>
        <v>0</v>
      </c>
      <c r="H5" s="2"/>
      <c r="I5" s="2"/>
      <c r="J5" s="2"/>
      <c r="K5" s="2"/>
    </row>
    <row r="6" spans="1:11" ht="15" x14ac:dyDescent="0.2">
      <c r="A6" s="25" t="s">
        <v>6</v>
      </c>
      <c r="B6" s="25"/>
      <c r="C6" s="25"/>
      <c r="D6" s="11"/>
      <c r="E6" s="12">
        <f>SUM(E5)</f>
        <v>0</v>
      </c>
      <c r="F6" s="13"/>
      <c r="G6" s="12">
        <f>SUM(G5)</f>
        <v>0</v>
      </c>
    </row>
  </sheetData>
  <mergeCells count="3">
    <mergeCell ref="A1:G1"/>
    <mergeCell ref="A3:G3"/>
    <mergeCell ref="A6:C6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56279-725D-4CB9-9C60-7F51252CAC59}">
  <dimension ref="A1:K5"/>
  <sheetViews>
    <sheetView tabSelected="1" workbookViewId="0">
      <selection activeCell="B9" sqref="B9"/>
    </sheetView>
  </sheetViews>
  <sheetFormatPr defaultColWidth="9.140625" defaultRowHeight="14.25" x14ac:dyDescent="0.2"/>
  <cols>
    <col min="1" max="1" width="5.42578125" style="1" customWidth="1"/>
    <col min="2" max="2" width="40.7109375" style="1" customWidth="1"/>
    <col min="3" max="4" width="15.7109375" style="1" customWidth="1"/>
    <col min="5" max="5" width="17" style="1" customWidth="1"/>
    <col min="6" max="6" width="10" style="1" customWidth="1"/>
    <col min="7" max="7" width="17.28515625" style="1" customWidth="1"/>
    <col min="8" max="16384" width="9.140625" style="1"/>
  </cols>
  <sheetData>
    <row r="1" spans="1:11" ht="20.45" customHeight="1" x14ac:dyDescent="0.2">
      <c r="A1" s="24" t="s">
        <v>7</v>
      </c>
      <c r="B1" s="24"/>
      <c r="C1" s="24"/>
      <c r="D1" s="24"/>
      <c r="E1" s="24"/>
      <c r="F1" s="24"/>
      <c r="G1" s="24"/>
    </row>
    <row r="2" spans="1:11" ht="47.25" customHeight="1" x14ac:dyDescent="0.2">
      <c r="A2" s="26" t="s">
        <v>65</v>
      </c>
      <c r="B2" s="26"/>
      <c r="C2" s="26"/>
      <c r="D2" s="26"/>
      <c r="E2" s="26"/>
      <c r="F2" s="26"/>
      <c r="G2" s="26"/>
    </row>
    <row r="3" spans="1:11" ht="89.25" x14ac:dyDescent="0.2">
      <c r="A3" s="10" t="s">
        <v>0</v>
      </c>
      <c r="B3" s="10" t="s">
        <v>1</v>
      </c>
      <c r="C3" s="10" t="s">
        <v>2</v>
      </c>
      <c r="D3" s="10" t="s">
        <v>9</v>
      </c>
      <c r="E3" s="10" t="s">
        <v>3</v>
      </c>
      <c r="F3" s="10" t="s">
        <v>4</v>
      </c>
      <c r="G3" s="10" t="s">
        <v>5</v>
      </c>
      <c r="H3" s="2"/>
      <c r="I3" s="2"/>
      <c r="J3" s="2"/>
      <c r="K3" s="2"/>
    </row>
    <row r="4" spans="1:11" ht="71.25" x14ac:dyDescent="0.2">
      <c r="A4" s="14">
        <v>1</v>
      </c>
      <c r="B4" s="4" t="s">
        <v>12</v>
      </c>
      <c r="C4" s="14">
        <v>1</v>
      </c>
      <c r="D4" s="15"/>
      <c r="E4" s="16">
        <f>C4*D4</f>
        <v>0</v>
      </c>
      <c r="F4" s="17"/>
      <c r="G4" s="6">
        <f>E4*(F4+1)</f>
        <v>0</v>
      </c>
      <c r="H4" s="2"/>
      <c r="I4" s="2"/>
      <c r="J4" s="2"/>
      <c r="K4" s="2"/>
    </row>
    <row r="5" spans="1:11" ht="15" x14ac:dyDescent="0.2">
      <c r="A5" s="25" t="s">
        <v>6</v>
      </c>
      <c r="B5" s="25"/>
      <c r="C5" s="25"/>
      <c r="D5" s="11"/>
      <c r="E5" s="12">
        <f>SUM(E4)</f>
        <v>0</v>
      </c>
      <c r="F5" s="13"/>
      <c r="G5" s="12">
        <f>SUM(G4)</f>
        <v>0</v>
      </c>
    </row>
  </sheetData>
  <mergeCells count="3">
    <mergeCell ref="A5:C5"/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E6D17-65E9-45F9-BC8D-985B6FE35867}">
  <dimension ref="A1:K12"/>
  <sheetViews>
    <sheetView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4" t="s">
        <v>7</v>
      </c>
      <c r="B1" s="24"/>
      <c r="C1" s="24"/>
      <c r="D1" s="24"/>
      <c r="E1" s="24"/>
      <c r="F1" s="24"/>
      <c r="G1" s="24"/>
    </row>
    <row r="2" spans="1:11" ht="49.5" customHeight="1" x14ac:dyDescent="0.2">
      <c r="A2" s="26" t="s">
        <v>66</v>
      </c>
      <c r="B2" s="26"/>
      <c r="C2" s="26"/>
      <c r="D2" s="26"/>
      <c r="E2" s="26"/>
      <c r="F2" s="26"/>
      <c r="G2" s="26"/>
    </row>
    <row r="4" spans="1:11" ht="114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57" x14ac:dyDescent="0.2">
      <c r="A5" s="4" t="s">
        <v>13</v>
      </c>
      <c r="B5" s="4" t="s">
        <v>14</v>
      </c>
      <c r="C5" s="5">
        <v>2</v>
      </c>
      <c r="D5" s="9"/>
      <c r="E5" s="6">
        <f>C5*D5</f>
        <v>0</v>
      </c>
      <c r="F5" s="7"/>
      <c r="G5" s="6">
        <f>E5*F5+E5</f>
        <v>0</v>
      </c>
      <c r="H5" s="2"/>
      <c r="I5" s="2"/>
      <c r="J5" s="2"/>
      <c r="K5" s="2"/>
    </row>
    <row r="6" spans="1:11" ht="90.75" customHeight="1" x14ac:dyDescent="0.2">
      <c r="A6" s="4" t="s">
        <v>15</v>
      </c>
      <c r="B6" s="4" t="s">
        <v>16</v>
      </c>
      <c r="C6" s="5">
        <v>2</v>
      </c>
      <c r="D6" s="9"/>
      <c r="E6" s="6">
        <f t="shared" ref="E6:E11" si="0">C6*D6</f>
        <v>0</v>
      </c>
      <c r="F6" s="7"/>
      <c r="G6" s="6">
        <f t="shared" ref="G6:G10" si="1">E6*F6+E6</f>
        <v>0</v>
      </c>
      <c r="H6" s="2"/>
      <c r="I6" s="2"/>
      <c r="J6" s="2"/>
      <c r="K6" s="2"/>
    </row>
    <row r="7" spans="1:11" ht="42.75" x14ac:dyDescent="0.2">
      <c r="A7" s="4" t="s">
        <v>17</v>
      </c>
      <c r="B7" s="4" t="s">
        <v>18</v>
      </c>
      <c r="C7" s="5">
        <v>2</v>
      </c>
      <c r="D7" s="9"/>
      <c r="E7" s="6">
        <f t="shared" si="0"/>
        <v>0</v>
      </c>
      <c r="F7" s="7"/>
      <c r="G7" s="6">
        <f t="shared" si="1"/>
        <v>0</v>
      </c>
      <c r="H7" s="2"/>
      <c r="I7" s="2"/>
      <c r="J7" s="2"/>
      <c r="K7" s="2"/>
    </row>
    <row r="8" spans="1:11" ht="42.75" x14ac:dyDescent="0.2">
      <c r="A8" s="4" t="s">
        <v>19</v>
      </c>
      <c r="B8" s="4" t="s">
        <v>20</v>
      </c>
      <c r="C8" s="5">
        <v>2</v>
      </c>
      <c r="D8" s="9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42.75" x14ac:dyDescent="0.2">
      <c r="A9" s="4" t="s">
        <v>21</v>
      </c>
      <c r="B9" s="4" t="s">
        <v>22</v>
      </c>
      <c r="C9" s="5">
        <v>2</v>
      </c>
      <c r="D9" s="9"/>
      <c r="E9" s="6">
        <f t="shared" si="0"/>
        <v>0</v>
      </c>
      <c r="F9" s="7"/>
      <c r="G9" s="6">
        <f t="shared" si="1"/>
        <v>0</v>
      </c>
      <c r="H9" s="2"/>
      <c r="I9" s="2"/>
      <c r="J9" s="2"/>
      <c r="K9" s="2"/>
    </row>
    <row r="10" spans="1:11" ht="23.25" customHeight="1" x14ac:dyDescent="0.2">
      <c r="A10" s="4" t="s">
        <v>23</v>
      </c>
      <c r="B10" s="4" t="s">
        <v>24</v>
      </c>
      <c r="C10" s="5">
        <v>1</v>
      </c>
      <c r="D10" s="9"/>
      <c r="E10" s="6">
        <f t="shared" si="0"/>
        <v>0</v>
      </c>
      <c r="F10" s="7"/>
      <c r="G10" s="6">
        <f t="shared" si="1"/>
        <v>0</v>
      </c>
      <c r="H10" s="2"/>
      <c r="I10" s="2"/>
      <c r="J10" s="2"/>
      <c r="K10" s="2"/>
    </row>
    <row r="11" spans="1:11" ht="51" customHeight="1" x14ac:dyDescent="0.2">
      <c r="A11" s="4" t="s">
        <v>25</v>
      </c>
      <c r="B11" s="4" t="s">
        <v>26</v>
      </c>
      <c r="C11" s="14">
        <v>2</v>
      </c>
      <c r="D11" s="15"/>
      <c r="E11" s="6">
        <f t="shared" si="0"/>
        <v>0</v>
      </c>
      <c r="F11" s="17"/>
      <c r="G11" s="6">
        <f>E11*F11+E11</f>
        <v>0</v>
      </c>
    </row>
    <row r="12" spans="1:11" ht="15" x14ac:dyDescent="0.25">
      <c r="A12" s="28" t="s">
        <v>6</v>
      </c>
      <c r="B12" s="28"/>
      <c r="C12" s="28"/>
      <c r="D12" s="18"/>
      <c r="E12" s="19">
        <f>SUM(E5:E11)</f>
        <v>0</v>
      </c>
      <c r="F12" s="20"/>
      <c r="G12" s="19">
        <f>SUM(G5:G11)</f>
        <v>0</v>
      </c>
    </row>
  </sheetData>
  <mergeCells count="3">
    <mergeCell ref="A2:G2"/>
    <mergeCell ref="A12:C12"/>
    <mergeCell ref="A1:G1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16514-CE72-46C2-A36F-37DF7E04E53D}">
  <dimension ref="A1:K12"/>
  <sheetViews>
    <sheetView zoomScale="80" zoomScaleNormal="80"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3" width="15.7109375" style="1" customWidth="1"/>
    <col min="4" max="4" width="17.28515625" style="1" customWidth="1"/>
    <col min="5" max="5" width="17.140625" style="1" customWidth="1"/>
    <col min="6" max="6" width="12.85546875" style="1" customWidth="1"/>
    <col min="7" max="7" width="16.85546875" style="1" customWidth="1"/>
    <col min="8" max="16384" width="9.140625" style="1"/>
  </cols>
  <sheetData>
    <row r="1" spans="1:11" ht="20.45" customHeight="1" x14ac:dyDescent="0.2">
      <c r="A1" s="24" t="s">
        <v>7</v>
      </c>
      <c r="B1" s="24"/>
      <c r="C1" s="24"/>
      <c r="D1" s="24"/>
      <c r="E1" s="24"/>
      <c r="F1" s="24"/>
      <c r="G1" s="24"/>
    </row>
    <row r="2" spans="1:11" ht="36.75" customHeight="1" x14ac:dyDescent="0.2">
      <c r="A2" s="26" t="s">
        <v>67</v>
      </c>
      <c r="B2" s="26"/>
      <c r="C2" s="26"/>
      <c r="D2" s="26"/>
      <c r="E2" s="26"/>
      <c r="F2" s="26"/>
      <c r="G2" s="26"/>
    </row>
    <row r="4" spans="1:11" ht="99.75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71.25" x14ac:dyDescent="0.2">
      <c r="A5" s="29" t="s">
        <v>13</v>
      </c>
      <c r="B5" s="4" t="s">
        <v>27</v>
      </c>
      <c r="C5" s="5"/>
      <c r="D5" s="9"/>
      <c r="E5" s="6"/>
      <c r="F5" s="7"/>
      <c r="G5" s="6"/>
      <c r="H5" s="2"/>
      <c r="I5" s="2"/>
      <c r="J5" s="2"/>
      <c r="K5" s="2"/>
    </row>
    <row r="6" spans="1:11" ht="114" x14ac:dyDescent="0.2">
      <c r="A6" s="29"/>
      <c r="B6" s="21" t="s">
        <v>28</v>
      </c>
      <c r="C6" s="5">
        <v>12</v>
      </c>
      <c r="D6" s="9"/>
      <c r="E6" s="6">
        <f>C6*D6</f>
        <v>0</v>
      </c>
      <c r="F6" s="7"/>
      <c r="G6" s="6">
        <f>E6*(F6+1)</f>
        <v>0</v>
      </c>
      <c r="H6" s="2"/>
      <c r="I6" s="2"/>
      <c r="J6" s="2"/>
      <c r="K6" s="2"/>
    </row>
    <row r="7" spans="1:11" ht="99.75" x14ac:dyDescent="0.2">
      <c r="A7" s="29"/>
      <c r="B7" s="21" t="s">
        <v>29</v>
      </c>
      <c r="C7" s="5">
        <v>4</v>
      </c>
      <c r="D7" s="9"/>
      <c r="E7" s="6">
        <f t="shared" ref="E7:E9" si="0">C7*D7</f>
        <v>0</v>
      </c>
      <c r="F7" s="7"/>
      <c r="G7" s="6">
        <f t="shared" ref="G7:G9" si="1">E7*(F7+1)</f>
        <v>0</v>
      </c>
      <c r="H7" s="2"/>
      <c r="I7" s="2"/>
      <c r="J7" s="2"/>
      <c r="K7" s="2"/>
    </row>
    <row r="8" spans="1:11" ht="99.75" x14ac:dyDescent="0.2">
      <c r="A8" s="29"/>
      <c r="B8" s="21" t="s">
        <v>30</v>
      </c>
      <c r="C8" s="5">
        <v>2</v>
      </c>
      <c r="D8" s="9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158.25" customHeight="1" x14ac:dyDescent="0.2">
      <c r="A9" s="29"/>
      <c r="B9" s="21" t="s">
        <v>31</v>
      </c>
      <c r="C9" s="5">
        <v>1</v>
      </c>
      <c r="D9" s="9"/>
      <c r="E9" s="6">
        <f t="shared" si="0"/>
        <v>0</v>
      </c>
      <c r="F9" s="7"/>
      <c r="G9" s="6">
        <f t="shared" si="1"/>
        <v>0</v>
      </c>
      <c r="H9" s="2"/>
      <c r="I9" s="2"/>
      <c r="J9" s="2"/>
      <c r="K9" s="2"/>
    </row>
    <row r="10" spans="1:11" ht="21.75" customHeight="1" x14ac:dyDescent="0.25">
      <c r="A10" s="28" t="s">
        <v>6</v>
      </c>
      <c r="B10" s="28"/>
      <c r="C10" s="28"/>
      <c r="D10" s="18"/>
      <c r="E10" s="19">
        <f>SUM(E6:E9)</f>
        <v>0</v>
      </c>
      <c r="F10" s="20"/>
      <c r="G10" s="19">
        <f>SUM(G6:G9)</f>
        <v>0</v>
      </c>
    </row>
    <row r="12" spans="1:11" ht="15" customHeight="1" x14ac:dyDescent="0.2"/>
  </sheetData>
  <mergeCells count="4">
    <mergeCell ref="A10:C10"/>
    <mergeCell ref="A1:G1"/>
    <mergeCell ref="A2:G2"/>
    <mergeCell ref="A5:A9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1E7D0-ED3C-4B7C-98BA-ADE00DCBD91A}">
  <dimension ref="A1:K7"/>
  <sheetViews>
    <sheetView workbookViewId="0">
      <selection activeCell="A4" sqref="A4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4" t="s">
        <v>7</v>
      </c>
      <c r="B1" s="24"/>
      <c r="C1" s="24"/>
      <c r="D1" s="24"/>
      <c r="E1" s="24"/>
      <c r="F1" s="24"/>
      <c r="G1" s="24"/>
    </row>
    <row r="2" spans="1:11" ht="30" customHeight="1" x14ac:dyDescent="0.2">
      <c r="A2" s="26" t="s">
        <v>68</v>
      </c>
      <c r="B2" s="26"/>
      <c r="C2" s="26"/>
      <c r="D2" s="26"/>
      <c r="E2" s="26"/>
      <c r="F2" s="26"/>
      <c r="G2" s="26"/>
    </row>
    <row r="4" spans="1:11" ht="114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28.5" x14ac:dyDescent="0.2">
      <c r="A5" s="4" t="s">
        <v>13</v>
      </c>
      <c r="B5" s="4" t="s">
        <v>32</v>
      </c>
      <c r="C5" s="5">
        <v>3</v>
      </c>
      <c r="D5" s="9"/>
      <c r="E5" s="6">
        <f>C5*D5</f>
        <v>0</v>
      </c>
      <c r="F5" s="7"/>
      <c r="G5" s="6">
        <f>E5*(F5+1)</f>
        <v>0</v>
      </c>
      <c r="H5" s="2"/>
      <c r="I5" s="2"/>
      <c r="J5" s="2"/>
      <c r="K5" s="2"/>
    </row>
    <row r="6" spans="1:11" ht="28.5" x14ac:dyDescent="0.2">
      <c r="A6" s="4" t="s">
        <v>15</v>
      </c>
      <c r="B6" s="4" t="s">
        <v>33</v>
      </c>
      <c r="C6" s="5">
        <v>1</v>
      </c>
      <c r="D6" s="9"/>
      <c r="E6" s="6">
        <f>C6*D6</f>
        <v>0</v>
      </c>
      <c r="F6" s="7"/>
      <c r="G6" s="6">
        <f>E6*(F6+1)</f>
        <v>0</v>
      </c>
      <c r="H6" s="2"/>
      <c r="I6" s="2"/>
      <c r="J6" s="2"/>
      <c r="K6" s="2"/>
    </row>
    <row r="7" spans="1:11" ht="15" x14ac:dyDescent="0.25">
      <c r="A7" s="28" t="s">
        <v>6</v>
      </c>
      <c r="B7" s="28"/>
      <c r="C7" s="28"/>
      <c r="D7" s="18"/>
      <c r="E7" s="19">
        <f>SUM(E5:E6)</f>
        <v>0</v>
      </c>
      <c r="F7" s="20"/>
      <c r="G7" s="19">
        <f>SUM(G5:G6)</f>
        <v>0</v>
      </c>
    </row>
  </sheetData>
  <mergeCells count="3">
    <mergeCell ref="A2:G2"/>
    <mergeCell ref="A7:C7"/>
    <mergeCell ref="A1:G1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DD558-5E8B-4642-9476-AB48EDD898AD}">
  <dimension ref="A1:K7"/>
  <sheetViews>
    <sheetView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4" t="s">
        <v>7</v>
      </c>
      <c r="B1" s="24"/>
      <c r="C1" s="24"/>
      <c r="D1" s="24"/>
      <c r="E1" s="24"/>
      <c r="F1" s="24"/>
      <c r="G1" s="24"/>
    </row>
    <row r="2" spans="1:11" ht="31.5" customHeight="1" x14ac:dyDescent="0.2">
      <c r="A2" s="26" t="s">
        <v>69</v>
      </c>
      <c r="B2" s="26"/>
      <c r="C2" s="26"/>
      <c r="D2" s="26"/>
      <c r="E2" s="26"/>
      <c r="F2" s="26"/>
      <c r="G2" s="26"/>
    </row>
    <row r="4" spans="1:11" ht="114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28.5" x14ac:dyDescent="0.2">
      <c r="A5" s="4" t="s">
        <v>13</v>
      </c>
      <c r="B5" s="4" t="s">
        <v>34</v>
      </c>
      <c r="C5" s="5">
        <v>3</v>
      </c>
      <c r="D5" s="9"/>
      <c r="E5" s="6">
        <f>C5*D5</f>
        <v>0</v>
      </c>
      <c r="F5" s="7"/>
      <c r="G5" s="6">
        <f>E5*(F5+1)</f>
        <v>0</v>
      </c>
      <c r="H5" s="2"/>
      <c r="I5" s="2"/>
      <c r="J5" s="2"/>
      <c r="K5" s="2"/>
    </row>
    <row r="6" spans="1:11" ht="28.5" x14ac:dyDescent="0.2">
      <c r="A6" s="4" t="s">
        <v>15</v>
      </c>
      <c r="B6" s="4" t="s">
        <v>35</v>
      </c>
      <c r="C6" s="5">
        <v>1</v>
      </c>
      <c r="D6" s="9"/>
      <c r="E6" s="6">
        <f>C6*D6</f>
        <v>0</v>
      </c>
      <c r="F6" s="7"/>
      <c r="G6" s="6">
        <f>E6*(F6+1)</f>
        <v>0</v>
      </c>
      <c r="H6" s="2"/>
      <c r="I6" s="2"/>
      <c r="J6" s="2"/>
      <c r="K6" s="2"/>
    </row>
    <row r="7" spans="1:11" ht="15" x14ac:dyDescent="0.25">
      <c r="A7" s="28" t="s">
        <v>6</v>
      </c>
      <c r="B7" s="28"/>
      <c r="C7" s="28"/>
      <c r="D7" s="18"/>
      <c r="E7" s="19">
        <f>SUM(E5:E6)</f>
        <v>0</v>
      </c>
      <c r="F7" s="20"/>
      <c r="G7" s="19">
        <f>SUM(G5:G6)</f>
        <v>0</v>
      </c>
    </row>
  </sheetData>
  <mergeCells count="3">
    <mergeCell ref="A2:G2"/>
    <mergeCell ref="A7:C7"/>
    <mergeCell ref="A1:G1"/>
  </mergeCells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37628-C27A-4DE0-91E4-C79C78CDDB8B}">
  <dimension ref="A1:K12"/>
  <sheetViews>
    <sheetView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4" t="s">
        <v>7</v>
      </c>
      <c r="B1" s="24"/>
      <c r="C1" s="24"/>
      <c r="D1" s="24"/>
      <c r="E1" s="24"/>
      <c r="F1" s="24"/>
      <c r="G1" s="24"/>
    </row>
    <row r="2" spans="1:11" ht="35.25" customHeight="1" x14ac:dyDescent="0.2">
      <c r="A2" s="26" t="s">
        <v>70</v>
      </c>
      <c r="B2" s="26"/>
      <c r="C2" s="26"/>
      <c r="D2" s="26"/>
      <c r="E2" s="26"/>
      <c r="F2" s="26"/>
      <c r="G2" s="26"/>
    </row>
    <row r="3" spans="1:11" ht="114" x14ac:dyDescent="0.2">
      <c r="A3" s="5" t="s">
        <v>0</v>
      </c>
      <c r="B3" s="5" t="s">
        <v>1</v>
      </c>
      <c r="C3" s="5" t="s">
        <v>2</v>
      </c>
      <c r="D3" s="5" t="s">
        <v>9</v>
      </c>
      <c r="E3" s="5" t="s">
        <v>3</v>
      </c>
      <c r="F3" s="5" t="s">
        <v>4</v>
      </c>
      <c r="G3" s="5" t="s">
        <v>5</v>
      </c>
      <c r="H3" s="2"/>
      <c r="I3" s="2"/>
      <c r="J3" s="2"/>
      <c r="K3" s="2"/>
    </row>
    <row r="4" spans="1:11" x14ac:dyDescent="0.2">
      <c r="A4" s="4" t="s">
        <v>13</v>
      </c>
      <c r="B4" s="4" t="s">
        <v>36</v>
      </c>
      <c r="C4" s="5">
        <v>1</v>
      </c>
      <c r="D4" s="9"/>
      <c r="E4" s="6">
        <f>C4*D4</f>
        <v>0</v>
      </c>
      <c r="F4" s="7"/>
      <c r="G4" s="6">
        <f>E4*(F4+1)</f>
        <v>0</v>
      </c>
      <c r="H4" s="2"/>
      <c r="I4" s="2"/>
      <c r="J4" s="2"/>
      <c r="K4" s="2"/>
    </row>
    <row r="5" spans="1:11" x14ac:dyDescent="0.2">
      <c r="A5" s="4" t="s">
        <v>15</v>
      </c>
      <c r="B5" s="4" t="s">
        <v>37</v>
      </c>
      <c r="C5" s="5">
        <v>1</v>
      </c>
      <c r="D5" s="9"/>
      <c r="E5" s="6">
        <f t="shared" ref="E5:E8" si="0">C5*D5</f>
        <v>0</v>
      </c>
      <c r="F5" s="7"/>
      <c r="G5" s="6">
        <f t="shared" ref="G5:G8" si="1">E5*(F5+1)</f>
        <v>0</v>
      </c>
      <c r="H5" s="2"/>
      <c r="I5" s="2"/>
      <c r="J5" s="2"/>
      <c r="K5" s="2"/>
    </row>
    <row r="6" spans="1:11" ht="28.5" x14ac:dyDescent="0.2">
      <c r="A6" s="4" t="s">
        <v>17</v>
      </c>
      <c r="B6" s="8" t="s">
        <v>38</v>
      </c>
      <c r="C6" s="5">
        <v>1</v>
      </c>
      <c r="D6" s="9"/>
      <c r="E6" s="6">
        <f t="shared" si="0"/>
        <v>0</v>
      </c>
      <c r="F6" s="7"/>
      <c r="G6" s="6">
        <f t="shared" si="1"/>
        <v>0</v>
      </c>
      <c r="H6" s="2"/>
      <c r="I6" s="2"/>
      <c r="J6" s="2"/>
      <c r="K6" s="2"/>
    </row>
    <row r="7" spans="1:11" x14ac:dyDescent="0.2">
      <c r="A7" s="4" t="s">
        <v>19</v>
      </c>
      <c r="B7" s="4" t="s">
        <v>39</v>
      </c>
      <c r="C7" s="5">
        <v>1</v>
      </c>
      <c r="D7" s="9"/>
      <c r="E7" s="6">
        <f t="shared" si="0"/>
        <v>0</v>
      </c>
      <c r="F7" s="7"/>
      <c r="G7" s="6">
        <f t="shared" si="1"/>
        <v>0</v>
      </c>
      <c r="H7" s="2"/>
      <c r="I7" s="2"/>
      <c r="J7" s="2"/>
      <c r="K7" s="2"/>
    </row>
    <row r="8" spans="1:11" ht="28.5" x14ac:dyDescent="0.2">
      <c r="A8" s="4" t="s">
        <v>21</v>
      </c>
      <c r="B8" s="4" t="s">
        <v>40</v>
      </c>
      <c r="C8" s="5">
        <v>1</v>
      </c>
      <c r="D8" s="9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15" x14ac:dyDescent="0.25">
      <c r="A9" s="28" t="s">
        <v>6</v>
      </c>
      <c r="B9" s="28"/>
      <c r="C9" s="28"/>
      <c r="D9" s="18"/>
      <c r="E9" s="19">
        <f>SUM(E4:E8)</f>
        <v>0</v>
      </c>
      <c r="F9" s="20"/>
      <c r="G9" s="19">
        <f>SUM(G4:G8)</f>
        <v>0</v>
      </c>
    </row>
    <row r="12" spans="1:11" x14ac:dyDescent="0.2">
      <c r="A12" s="30"/>
      <c r="B12" s="30"/>
      <c r="C12" s="30"/>
      <c r="D12" s="30"/>
      <c r="E12" s="30"/>
      <c r="F12" s="30"/>
      <c r="G12" s="30"/>
    </row>
  </sheetData>
  <mergeCells count="4">
    <mergeCell ref="A2:G2"/>
    <mergeCell ref="A9:C9"/>
    <mergeCell ref="A12:G12"/>
    <mergeCell ref="A1:G1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7929F-2C6D-4752-ABD1-AE3258AF5B0E}">
  <dimension ref="A1:K15"/>
  <sheetViews>
    <sheetView topLeftCell="A7"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4" t="s">
        <v>7</v>
      </c>
      <c r="B1" s="24"/>
      <c r="C1" s="24"/>
      <c r="D1" s="24"/>
      <c r="E1" s="24"/>
      <c r="F1" s="24"/>
      <c r="G1" s="24"/>
    </row>
    <row r="2" spans="1:11" ht="30.75" customHeight="1" x14ac:dyDescent="0.2">
      <c r="A2" s="26" t="s">
        <v>71</v>
      </c>
      <c r="B2" s="26"/>
      <c r="C2" s="26"/>
      <c r="D2" s="26"/>
      <c r="E2" s="26"/>
      <c r="F2" s="26"/>
      <c r="G2" s="26"/>
    </row>
    <row r="4" spans="1:11" ht="114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42.75" x14ac:dyDescent="0.2">
      <c r="A5" s="4" t="s">
        <v>13</v>
      </c>
      <c r="B5" s="4" t="s">
        <v>41</v>
      </c>
      <c r="C5" s="5">
        <v>1</v>
      </c>
      <c r="D5" s="9"/>
      <c r="E5" s="6">
        <f>C5*D5</f>
        <v>0</v>
      </c>
      <c r="F5" s="7"/>
      <c r="G5" s="6">
        <f>E5*(F5+1)</f>
        <v>0</v>
      </c>
      <c r="H5" s="2"/>
      <c r="I5" s="2"/>
      <c r="J5" s="2"/>
      <c r="K5" s="2"/>
    </row>
    <row r="6" spans="1:11" ht="42.75" x14ac:dyDescent="0.2">
      <c r="A6" s="4" t="s">
        <v>15</v>
      </c>
      <c r="B6" s="4" t="s">
        <v>42</v>
      </c>
      <c r="C6" s="5">
        <v>1</v>
      </c>
      <c r="D6" s="9"/>
      <c r="E6" s="6">
        <f t="shared" ref="E6:E11" si="0">C6*D6</f>
        <v>0</v>
      </c>
      <c r="F6" s="7"/>
      <c r="G6" s="6">
        <f t="shared" ref="G6:G11" si="1">E6*(F6+1)</f>
        <v>0</v>
      </c>
      <c r="H6" s="2"/>
      <c r="I6" s="2"/>
      <c r="J6" s="2"/>
      <c r="K6" s="2"/>
    </row>
    <row r="7" spans="1:11" ht="42.75" x14ac:dyDescent="0.2">
      <c r="A7" s="4" t="s">
        <v>17</v>
      </c>
      <c r="B7" s="8" t="s">
        <v>43</v>
      </c>
      <c r="C7" s="5">
        <v>1</v>
      </c>
      <c r="D7" s="9"/>
      <c r="E7" s="6">
        <f t="shared" si="0"/>
        <v>0</v>
      </c>
      <c r="F7" s="7"/>
      <c r="G7" s="6">
        <f t="shared" si="1"/>
        <v>0</v>
      </c>
      <c r="H7" s="2"/>
      <c r="I7" s="2"/>
      <c r="J7" s="2"/>
      <c r="K7" s="2"/>
    </row>
    <row r="8" spans="1:11" ht="42.75" x14ac:dyDescent="0.2">
      <c r="A8" s="4" t="s">
        <v>19</v>
      </c>
      <c r="B8" s="4" t="s">
        <v>44</v>
      </c>
      <c r="C8" s="5">
        <v>1</v>
      </c>
      <c r="D8" s="9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42.75" x14ac:dyDescent="0.2">
      <c r="A9" s="4" t="s">
        <v>21</v>
      </c>
      <c r="B9" s="4" t="s">
        <v>45</v>
      </c>
      <c r="C9" s="5">
        <v>1</v>
      </c>
      <c r="D9" s="9"/>
      <c r="E9" s="6">
        <f t="shared" si="0"/>
        <v>0</v>
      </c>
      <c r="F9" s="7"/>
      <c r="G9" s="6">
        <f t="shared" si="1"/>
        <v>0</v>
      </c>
      <c r="H9" s="2"/>
      <c r="I9" s="2"/>
      <c r="J9" s="2"/>
      <c r="K9" s="2"/>
    </row>
    <row r="10" spans="1:11" ht="42.75" x14ac:dyDescent="0.2">
      <c r="A10" s="4" t="s">
        <v>23</v>
      </c>
      <c r="B10" s="4" t="s">
        <v>46</v>
      </c>
      <c r="C10" s="5">
        <v>1</v>
      </c>
      <c r="D10" s="9"/>
      <c r="E10" s="6">
        <f t="shared" si="0"/>
        <v>0</v>
      </c>
      <c r="F10" s="7"/>
      <c r="G10" s="6">
        <f t="shared" si="1"/>
        <v>0</v>
      </c>
      <c r="H10" s="2"/>
      <c r="I10" s="2"/>
      <c r="J10" s="2"/>
      <c r="K10" s="2"/>
    </row>
    <row r="11" spans="1:11" ht="42.75" x14ac:dyDescent="0.2">
      <c r="A11" s="4" t="s">
        <v>25</v>
      </c>
      <c r="B11" s="4" t="s">
        <v>47</v>
      </c>
      <c r="C11" s="5">
        <v>1</v>
      </c>
      <c r="D11" s="9"/>
      <c r="E11" s="6">
        <f t="shared" si="0"/>
        <v>0</v>
      </c>
      <c r="F11" s="7"/>
      <c r="G11" s="6">
        <f t="shared" si="1"/>
        <v>0</v>
      </c>
    </row>
    <row r="12" spans="1:11" ht="15" x14ac:dyDescent="0.25">
      <c r="A12" s="28" t="s">
        <v>6</v>
      </c>
      <c r="B12" s="28"/>
      <c r="C12" s="28"/>
      <c r="D12" s="18"/>
      <c r="E12" s="19">
        <f>SUM(E5:E11)</f>
        <v>0</v>
      </c>
      <c r="F12" s="20"/>
      <c r="G12" s="19">
        <f>SUM(G5:G11)</f>
        <v>0</v>
      </c>
    </row>
    <row r="15" spans="1:11" x14ac:dyDescent="0.2">
      <c r="A15" s="30"/>
      <c r="B15" s="30"/>
      <c r="C15" s="30"/>
      <c r="D15" s="30"/>
      <c r="E15" s="30"/>
      <c r="F15" s="30"/>
      <c r="G15" s="30"/>
    </row>
  </sheetData>
  <mergeCells count="4">
    <mergeCell ref="A2:G2"/>
    <mergeCell ref="A12:C12"/>
    <mergeCell ref="A15:G15"/>
    <mergeCell ref="A1:G1"/>
  </mergeCells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911CE-B1B6-4A90-8609-65D1CEF3B197}">
  <dimension ref="A1:K13"/>
  <sheetViews>
    <sheetView workbookViewId="0">
      <selection activeCell="B4" sqref="B4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4" t="s">
        <v>7</v>
      </c>
      <c r="B1" s="24"/>
      <c r="C1" s="24"/>
      <c r="D1" s="24"/>
      <c r="E1" s="24"/>
      <c r="F1" s="24"/>
      <c r="G1" s="24"/>
    </row>
    <row r="2" spans="1:11" ht="33.75" customHeight="1" x14ac:dyDescent="0.2">
      <c r="A2" s="26" t="s">
        <v>72</v>
      </c>
      <c r="B2" s="26"/>
      <c r="C2" s="26"/>
      <c r="D2" s="26"/>
      <c r="E2" s="26"/>
      <c r="F2" s="26"/>
      <c r="G2" s="26"/>
    </row>
    <row r="4" spans="1:11" ht="114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57" x14ac:dyDescent="0.2">
      <c r="A5" s="4" t="s">
        <v>13</v>
      </c>
      <c r="B5" s="4" t="s">
        <v>48</v>
      </c>
      <c r="C5" s="5">
        <v>4</v>
      </c>
      <c r="D5" s="9"/>
      <c r="E5" s="6">
        <f>C5*D5</f>
        <v>0</v>
      </c>
      <c r="F5" s="7"/>
      <c r="G5" s="6">
        <f>E5*(F5+1)</f>
        <v>0</v>
      </c>
      <c r="H5" s="2"/>
      <c r="I5" s="2"/>
      <c r="J5" s="2"/>
      <c r="K5" s="2"/>
    </row>
    <row r="6" spans="1:11" ht="57" x14ac:dyDescent="0.2">
      <c r="A6" s="4" t="s">
        <v>15</v>
      </c>
      <c r="B6" s="4" t="s">
        <v>49</v>
      </c>
      <c r="C6" s="5">
        <v>1</v>
      </c>
      <c r="D6" s="9"/>
      <c r="E6" s="6">
        <f t="shared" ref="E6:E12" si="0">C6*D6</f>
        <v>0</v>
      </c>
      <c r="F6" s="7"/>
      <c r="G6" s="6">
        <f t="shared" ref="G6:G12" si="1">E6*(F6+1)</f>
        <v>0</v>
      </c>
      <c r="H6" s="2"/>
      <c r="I6" s="2"/>
      <c r="J6" s="2"/>
      <c r="K6" s="2"/>
    </row>
    <row r="7" spans="1:11" ht="71.25" x14ac:dyDescent="0.2">
      <c r="A7" s="4" t="s">
        <v>17</v>
      </c>
      <c r="B7" s="4" t="s">
        <v>50</v>
      </c>
      <c r="C7" s="5">
        <v>2</v>
      </c>
      <c r="D7" s="9"/>
      <c r="E7" s="6">
        <f t="shared" si="0"/>
        <v>0</v>
      </c>
      <c r="F7" s="7"/>
      <c r="G7" s="6">
        <f t="shared" si="1"/>
        <v>0</v>
      </c>
      <c r="H7" s="2"/>
      <c r="I7" s="2"/>
      <c r="J7" s="2"/>
      <c r="K7" s="2"/>
    </row>
    <row r="8" spans="1:11" ht="71.25" x14ac:dyDescent="0.2">
      <c r="A8" s="4" t="s">
        <v>19</v>
      </c>
      <c r="B8" s="4" t="s">
        <v>51</v>
      </c>
      <c r="C8" s="5">
        <v>2</v>
      </c>
      <c r="D8" s="9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71.25" x14ac:dyDescent="0.2">
      <c r="A9" s="4" t="s">
        <v>21</v>
      </c>
      <c r="B9" s="4" t="s">
        <v>52</v>
      </c>
      <c r="C9" s="5">
        <v>2</v>
      </c>
      <c r="D9" s="9"/>
      <c r="E9" s="6">
        <f t="shared" si="0"/>
        <v>0</v>
      </c>
      <c r="F9" s="7"/>
      <c r="G9" s="6">
        <f t="shared" si="1"/>
        <v>0</v>
      </c>
      <c r="H9" s="2"/>
      <c r="I9" s="2"/>
      <c r="J9" s="2"/>
      <c r="K9" s="2"/>
    </row>
    <row r="10" spans="1:11" ht="71.25" x14ac:dyDescent="0.2">
      <c r="A10" s="4" t="s">
        <v>23</v>
      </c>
      <c r="B10" s="4" t="s">
        <v>53</v>
      </c>
      <c r="C10" s="5">
        <v>4</v>
      </c>
      <c r="D10" s="9"/>
      <c r="E10" s="6">
        <f t="shared" si="0"/>
        <v>0</v>
      </c>
      <c r="F10" s="7"/>
      <c r="G10" s="6">
        <f t="shared" si="1"/>
        <v>0</v>
      </c>
      <c r="H10" s="2"/>
      <c r="I10" s="2"/>
      <c r="J10" s="2"/>
      <c r="K10" s="2"/>
    </row>
    <row r="11" spans="1:11" ht="99.75" x14ac:dyDescent="0.2">
      <c r="A11" s="4" t="s">
        <v>25</v>
      </c>
      <c r="B11" s="4" t="s">
        <v>54</v>
      </c>
      <c r="C11" s="5">
        <v>1</v>
      </c>
      <c r="D11" s="9"/>
      <c r="E11" s="6">
        <f t="shared" si="0"/>
        <v>0</v>
      </c>
      <c r="F11" s="7"/>
      <c r="G11" s="6">
        <f t="shared" si="1"/>
        <v>0</v>
      </c>
      <c r="H11" s="2"/>
      <c r="I11" s="2"/>
      <c r="J11" s="2"/>
      <c r="K11" s="2"/>
    </row>
    <row r="12" spans="1:11" ht="42.75" x14ac:dyDescent="0.2">
      <c r="A12" s="4" t="s">
        <v>55</v>
      </c>
      <c r="B12" s="4" t="s">
        <v>56</v>
      </c>
      <c r="C12" s="5">
        <v>1</v>
      </c>
      <c r="D12" s="9"/>
      <c r="E12" s="6">
        <f t="shared" si="0"/>
        <v>0</v>
      </c>
      <c r="F12" s="7"/>
      <c r="G12" s="6">
        <f t="shared" si="1"/>
        <v>0</v>
      </c>
      <c r="H12" s="2"/>
      <c r="I12" s="2"/>
      <c r="J12" s="2"/>
      <c r="K12" s="2"/>
    </row>
    <row r="13" spans="1:11" ht="15" x14ac:dyDescent="0.25">
      <c r="A13" s="28" t="s">
        <v>6</v>
      </c>
      <c r="B13" s="28"/>
      <c r="C13" s="28"/>
      <c r="D13" s="18"/>
      <c r="E13" s="19">
        <f>SUM(E5:E12)</f>
        <v>0</v>
      </c>
      <c r="F13" s="20"/>
      <c r="G13" s="19">
        <f>SUM(G5:G12)</f>
        <v>0</v>
      </c>
    </row>
  </sheetData>
  <mergeCells count="3">
    <mergeCell ref="A2:G2"/>
    <mergeCell ref="A13:C13"/>
    <mergeCell ref="A1:G1"/>
  </mergeCells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FD38C-059B-444E-A7E3-C29780597DEA}">
  <dimension ref="A1:K10"/>
  <sheetViews>
    <sheetView workbookViewId="0">
      <selection activeCell="A2" sqref="A2:G2"/>
    </sheetView>
  </sheetViews>
  <sheetFormatPr defaultRowHeight="14.25" x14ac:dyDescent="0.2"/>
  <cols>
    <col min="1" max="1" width="5.42578125" style="1" customWidth="1"/>
    <col min="2" max="2" width="40.7109375" style="1" customWidth="1"/>
    <col min="3" max="5" width="15.7109375" style="1" customWidth="1"/>
    <col min="6" max="6" width="12.85546875" style="1" customWidth="1"/>
    <col min="7" max="7" width="15.7109375" style="1" customWidth="1"/>
    <col min="8" max="16384" width="9.140625" style="1"/>
  </cols>
  <sheetData>
    <row r="1" spans="1:11" ht="20.45" customHeight="1" x14ac:dyDescent="0.2">
      <c r="A1" s="24" t="s">
        <v>7</v>
      </c>
      <c r="B1" s="24"/>
      <c r="C1" s="24"/>
      <c r="D1" s="24"/>
      <c r="E1" s="24"/>
      <c r="F1" s="24"/>
      <c r="G1" s="24"/>
    </row>
    <row r="2" spans="1:11" ht="45.75" customHeight="1" x14ac:dyDescent="0.2">
      <c r="A2" s="26" t="s">
        <v>73</v>
      </c>
      <c r="B2" s="26"/>
      <c r="C2" s="26"/>
      <c r="D2" s="26"/>
      <c r="E2" s="26"/>
      <c r="F2" s="26"/>
      <c r="G2" s="26"/>
    </row>
    <row r="4" spans="1:11" ht="114" x14ac:dyDescent="0.2">
      <c r="A4" s="5" t="s">
        <v>0</v>
      </c>
      <c r="B4" s="5" t="s">
        <v>1</v>
      </c>
      <c r="C4" s="5" t="s">
        <v>2</v>
      </c>
      <c r="D4" s="5" t="s">
        <v>9</v>
      </c>
      <c r="E4" s="5" t="s">
        <v>3</v>
      </c>
      <c r="F4" s="5" t="s">
        <v>4</v>
      </c>
      <c r="G4" s="5" t="s">
        <v>5</v>
      </c>
      <c r="H4" s="2"/>
      <c r="I4" s="2"/>
      <c r="J4" s="2"/>
      <c r="K4" s="2"/>
    </row>
    <row r="5" spans="1:11" ht="57.75" x14ac:dyDescent="0.2">
      <c r="A5" s="4" t="s">
        <v>13</v>
      </c>
      <c r="B5" s="4" t="s">
        <v>57</v>
      </c>
      <c r="C5" s="5">
        <v>4</v>
      </c>
      <c r="D5" s="9"/>
      <c r="E5" s="6">
        <f>C5*D5</f>
        <v>0</v>
      </c>
      <c r="F5" s="7"/>
      <c r="G5" s="6">
        <f>E5*(F5+1)</f>
        <v>0</v>
      </c>
      <c r="H5" s="2"/>
      <c r="I5" s="2"/>
      <c r="J5" s="2"/>
      <c r="K5" s="2"/>
    </row>
    <row r="6" spans="1:11" ht="57.75" x14ac:dyDescent="0.2">
      <c r="A6" s="4" t="s">
        <v>15</v>
      </c>
      <c r="B6" s="4" t="s">
        <v>58</v>
      </c>
      <c r="C6" s="5">
        <v>1</v>
      </c>
      <c r="D6" s="9"/>
      <c r="E6" s="6">
        <f t="shared" ref="E6:E9" si="0">C6*D6</f>
        <v>0</v>
      </c>
      <c r="F6" s="7"/>
      <c r="G6" s="6">
        <f t="shared" ref="G6:G9" si="1">E6*(F6+1)</f>
        <v>0</v>
      </c>
      <c r="H6" s="2"/>
      <c r="I6" s="2"/>
      <c r="J6" s="2"/>
      <c r="K6" s="2"/>
    </row>
    <row r="7" spans="1:11" ht="72.75" x14ac:dyDescent="0.2">
      <c r="A7" s="4" t="s">
        <v>17</v>
      </c>
      <c r="B7" s="4" t="s">
        <v>59</v>
      </c>
      <c r="C7" s="5">
        <v>2</v>
      </c>
      <c r="D7" s="9"/>
      <c r="E7" s="6">
        <f t="shared" si="0"/>
        <v>0</v>
      </c>
      <c r="F7" s="7"/>
      <c r="G7" s="6">
        <f t="shared" si="1"/>
        <v>0</v>
      </c>
      <c r="H7" s="2"/>
      <c r="I7" s="2"/>
      <c r="J7" s="2"/>
      <c r="K7" s="2"/>
    </row>
    <row r="8" spans="1:11" ht="115.5" x14ac:dyDescent="0.2">
      <c r="A8" s="4" t="s">
        <v>19</v>
      </c>
      <c r="B8" s="22" t="s">
        <v>60</v>
      </c>
      <c r="C8" s="5">
        <v>1</v>
      </c>
      <c r="D8" s="9"/>
      <c r="E8" s="6">
        <f t="shared" si="0"/>
        <v>0</v>
      </c>
      <c r="F8" s="7"/>
      <c r="G8" s="6">
        <f t="shared" si="1"/>
        <v>0</v>
      </c>
      <c r="H8" s="2"/>
      <c r="I8" s="2"/>
      <c r="J8" s="2"/>
      <c r="K8" s="2"/>
    </row>
    <row r="9" spans="1:11" ht="57.75" x14ac:dyDescent="0.2">
      <c r="A9" s="4" t="s">
        <v>21</v>
      </c>
      <c r="B9" s="4" t="s">
        <v>61</v>
      </c>
      <c r="C9" s="14">
        <v>1</v>
      </c>
      <c r="D9" s="15"/>
      <c r="E9" s="6">
        <f t="shared" si="0"/>
        <v>0</v>
      </c>
      <c r="F9" s="17"/>
      <c r="G9" s="6">
        <f t="shared" si="1"/>
        <v>0</v>
      </c>
    </row>
    <row r="10" spans="1:11" ht="15" x14ac:dyDescent="0.25">
      <c r="A10" s="28" t="s">
        <v>6</v>
      </c>
      <c r="B10" s="28"/>
      <c r="C10" s="28"/>
      <c r="D10" s="18"/>
      <c r="E10" s="19">
        <f>SUM(E5:E9)</f>
        <v>0</v>
      </c>
      <c r="F10" s="20"/>
      <c r="G10" s="19">
        <f>SUM(G5:G9)</f>
        <v>0</v>
      </c>
    </row>
  </sheetData>
  <mergeCells count="3">
    <mergeCell ref="A2:G2"/>
    <mergeCell ref="A10:C10"/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Część nr 1</vt:lpstr>
      <vt:lpstr>Część nr 2</vt:lpstr>
      <vt:lpstr>Część nr 3</vt:lpstr>
      <vt:lpstr>Część nr 4 ZMIANA</vt:lpstr>
      <vt:lpstr>Część nr 5</vt:lpstr>
      <vt:lpstr>Część nr 6</vt:lpstr>
      <vt:lpstr>Część nr 7</vt:lpstr>
      <vt:lpstr>Część nr 8</vt:lpstr>
      <vt:lpstr>Część nr 9</vt:lpstr>
      <vt:lpstr>Część nr 10</vt:lpstr>
      <vt:lpstr>Część nr 11</vt:lpstr>
      <vt:lpstr>Część nr 12</vt:lpstr>
      <vt:lpstr>Część nr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Sikorska-Pawlicka</dc:creator>
  <cp:lastModifiedBy>Karolina Hetmanowska-Prentke</cp:lastModifiedBy>
  <cp:lastPrinted>2024-12-30T13:00:59Z</cp:lastPrinted>
  <dcterms:created xsi:type="dcterms:W3CDTF">2024-11-29T12:55:32Z</dcterms:created>
  <dcterms:modified xsi:type="dcterms:W3CDTF">2025-01-14T10:01:56Z</dcterms:modified>
</cp:coreProperties>
</file>