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5E06BF53-21A0-411A-AFBF-21AA8E0B98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8" i="1" l="1"/>
  <c r="K24" i="1"/>
  <c r="K25" i="1"/>
  <c r="K26" i="1"/>
  <c r="K23" i="1"/>
  <c r="K5" i="1"/>
  <c r="I23" i="1"/>
  <c r="J23" i="1"/>
  <c r="I24" i="1"/>
  <c r="J24" i="1"/>
  <c r="I25" i="1"/>
  <c r="J25" i="1"/>
  <c r="I26" i="1"/>
  <c r="J26" i="1"/>
  <c r="I28" i="1"/>
  <c r="J28" i="1"/>
  <c r="K27" i="1" l="1"/>
  <c r="J27" i="1"/>
  <c r="J15" i="1"/>
  <c r="I16" i="1"/>
  <c r="J16" i="1"/>
  <c r="K16" i="1" s="1"/>
  <c r="I17" i="1"/>
  <c r="J17" i="1"/>
  <c r="K17" i="1" s="1"/>
  <c r="I18" i="1"/>
  <c r="J18" i="1"/>
  <c r="K18" i="1" s="1"/>
  <c r="I19" i="1"/>
  <c r="J19" i="1"/>
  <c r="K19" i="1" s="1"/>
  <c r="I6" i="1"/>
  <c r="J6" i="1"/>
  <c r="K6" i="1" s="1"/>
  <c r="I7" i="1"/>
  <c r="J7" i="1"/>
  <c r="K7" i="1" s="1"/>
  <c r="I8" i="1"/>
  <c r="J8" i="1"/>
  <c r="K8" i="1" s="1"/>
  <c r="I9" i="1"/>
  <c r="J9" i="1"/>
  <c r="K9" i="1" s="1"/>
  <c r="I10" i="1"/>
  <c r="J10" i="1"/>
  <c r="K10" i="1" s="1"/>
  <c r="I11" i="1"/>
  <c r="J11" i="1"/>
  <c r="K11" i="1" s="1"/>
  <c r="K12" i="1" l="1"/>
  <c r="J12" i="1"/>
  <c r="J20" i="1"/>
  <c r="K20" i="1" s="1"/>
  <c r="I22" i="1"/>
  <c r="K22" i="1" s="1"/>
  <c r="K29" i="1" s="1"/>
  <c r="I5" i="1"/>
  <c r="J22" i="1"/>
  <c r="J29" i="1" s="1"/>
  <c r="J5" i="1"/>
  <c r="J30" i="1" l="1"/>
  <c r="K30" i="1"/>
</calcChain>
</file>

<file path=xl/sharedStrings.xml><?xml version="1.0" encoding="utf-8"?>
<sst xmlns="http://schemas.openxmlformats.org/spreadsheetml/2006/main" count="70" uniqueCount="47">
  <si>
    <t>L.p.</t>
  </si>
  <si>
    <t>Nazwa asortymentu</t>
  </si>
  <si>
    <t>J.M</t>
  </si>
  <si>
    <t xml:space="preserve">Ilość </t>
  </si>
  <si>
    <t>Producent/ Nazwa handlowa</t>
  </si>
  <si>
    <t>Cena jedn. netto</t>
  </si>
  <si>
    <t xml:space="preserve"> % VAT</t>
  </si>
  <si>
    <t>Cena jedn. brutto</t>
  </si>
  <si>
    <t>Wartość netto</t>
  </si>
  <si>
    <t>Wartość brutto</t>
  </si>
  <si>
    <t>Uwagi</t>
  </si>
  <si>
    <t>7</t>
  </si>
  <si>
    <t>9</t>
  </si>
  <si>
    <t>10</t>
  </si>
  <si>
    <t>11</t>
  </si>
  <si>
    <t>Wypelnia Wykonawca</t>
  </si>
  <si>
    <t>ZADANIE 1</t>
  </si>
  <si>
    <t>kpl</t>
  </si>
  <si>
    <t>ZADANIE 2</t>
  </si>
  <si>
    <t>ZADANIE 3</t>
  </si>
  <si>
    <t>Kod/ kody towaru/ elementów</t>
  </si>
  <si>
    <t xml:space="preserve">szt. </t>
  </si>
  <si>
    <t xml:space="preserve">Stymulator  nerwu błednego  /opcja / </t>
  </si>
  <si>
    <t xml:space="preserve">Wykonawcy mogą załączyć  / przedstawić  tylko zadnia w  których  składaja  ofertę  </t>
  </si>
  <si>
    <t>1.1.</t>
  </si>
  <si>
    <t>1,2.</t>
  </si>
  <si>
    <t xml:space="preserve">1.3 </t>
  </si>
  <si>
    <t xml:space="preserve">2. </t>
  </si>
  <si>
    <t>1.2.</t>
  </si>
  <si>
    <t>1.3.</t>
  </si>
  <si>
    <t>1.4</t>
  </si>
  <si>
    <t>1.5</t>
  </si>
  <si>
    <t>1.6</t>
  </si>
  <si>
    <t>1.3</t>
  </si>
  <si>
    <t>szt.</t>
  </si>
  <si>
    <t>RAZEM</t>
  </si>
  <si>
    <t>8% 23%</t>
  </si>
  <si>
    <t>cena za komplet</t>
  </si>
  <si>
    <t>cena kpl</t>
  </si>
  <si>
    <t>W każdym zadaniu należy podać wszystkie elementy składające się na 1 komplet i je wycenić  w w kolejnych pozycjach  od  1.1 ; 1.2 ; 1.3  itd. - jeśli potrzeba należy dodać/wstawić  kolejne wiersze dla danego zadania</t>
  </si>
  <si>
    <t xml:space="preserve">Suma wszystkich  pozucji   od  1.1. do  np. .  1.5   stanowi cenę za  1kpl.  </t>
  </si>
  <si>
    <t>cena za koplet</t>
  </si>
  <si>
    <t>KWALIFIKOWANY PODPIS WYKONAWCY</t>
  </si>
  <si>
    <t xml:space="preserve">użyczenie pilota / programatora </t>
  </si>
  <si>
    <t>Stymulator mózgu ładowalny obustronny</t>
  </si>
  <si>
    <t>Systemy do stymulacji rdzenia kręgowego z funkcją Tonic/BURST nieładowalne</t>
  </si>
  <si>
    <t xml:space="preserve">Stymulator nerwu błędnego z automatyczną detekcją napadów (model 106 i 1000)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</si>
</sst>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b/>
      <sz val="9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i/>
      <sz val="8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0"/>
      <name val="Arial Narrow"/>
      <family val="2"/>
      <charset val="238"/>
    </font>
    <font>
      <sz val="11"/>
      <name val="Arial Narrow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i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i/>
      <sz val="10"/>
      <name val="Arial Narrow"/>
      <family val="2"/>
      <charset val="238"/>
    </font>
    <font>
      <b/>
      <i/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30">
    <xf numFmtId="0" fontId="0" fillId="0" borderId="0" xfId="0"/>
    <xf numFmtId="1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" fontId="10" fillId="2" borderId="2" xfId="0" applyNumberFormat="1" applyFont="1" applyFill="1" applyBorder="1" applyAlignment="1">
      <alignment vertical="center"/>
    </xf>
    <xf numFmtId="1" fontId="10" fillId="2" borderId="2" xfId="0" applyNumberFormat="1" applyFont="1" applyFill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/>
    </xf>
    <xf numFmtId="4" fontId="10" fillId="2" borderId="2" xfId="0" applyNumberFormat="1" applyFont="1" applyFill="1" applyBorder="1" applyAlignment="1">
      <alignment vertical="center"/>
    </xf>
    <xf numFmtId="4" fontId="10" fillId="2" borderId="5" xfId="0" applyNumberFormat="1" applyFont="1" applyFill="1" applyBorder="1" applyAlignment="1">
      <alignment vertical="center"/>
    </xf>
    <xf numFmtId="1" fontId="10" fillId="0" borderId="2" xfId="0" applyNumberFormat="1" applyFont="1" applyBorder="1" applyAlignment="1">
      <alignment vertical="center"/>
    </xf>
    <xf numFmtId="1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4" fontId="10" fillId="0" borderId="2" xfId="0" applyNumberFormat="1" applyFont="1" applyBorder="1" applyAlignment="1">
      <alignment vertical="center"/>
    </xf>
    <xf numFmtId="4" fontId="10" fillId="0" borderId="5" xfId="0" applyNumberFormat="1" applyFont="1" applyBorder="1" applyAlignment="1">
      <alignment vertical="center"/>
    </xf>
    <xf numFmtId="1" fontId="10" fillId="2" borderId="7" xfId="0" applyNumberFormat="1" applyFont="1" applyFill="1" applyBorder="1" applyAlignment="1">
      <alignment horizontal="center" vertical="center"/>
    </xf>
    <xf numFmtId="3" fontId="10" fillId="2" borderId="7" xfId="0" applyNumberFormat="1" applyFont="1" applyFill="1" applyBorder="1" applyAlignment="1">
      <alignment horizontal="center" vertical="center"/>
    </xf>
    <xf numFmtId="1" fontId="10" fillId="2" borderId="7" xfId="0" applyNumberFormat="1" applyFont="1" applyFill="1" applyBorder="1" applyAlignment="1">
      <alignment vertical="center"/>
    </xf>
    <xf numFmtId="4" fontId="10" fillId="2" borderId="7" xfId="0" applyNumberFormat="1" applyFont="1" applyFill="1" applyBorder="1" applyAlignment="1">
      <alignment vertical="center"/>
    </xf>
    <xf numFmtId="49" fontId="10" fillId="2" borderId="8" xfId="0" applyNumberFormat="1" applyFont="1" applyFill="1" applyBorder="1" applyAlignment="1">
      <alignment horizontal="right" vertical="center" wrapText="1"/>
    </xf>
    <xf numFmtId="49" fontId="10" fillId="2" borderId="2" xfId="0" applyNumberFormat="1" applyFont="1" applyFill="1" applyBorder="1" applyAlignment="1">
      <alignment horizontal="right" vertical="center" wrapText="1"/>
    </xf>
    <xf numFmtId="1" fontId="10" fillId="2" borderId="1" xfId="0" applyNumberFormat="1" applyFont="1" applyFill="1" applyBorder="1" applyAlignment="1">
      <alignment vertical="center"/>
    </xf>
    <xf numFmtId="1" fontId="10" fillId="0" borderId="9" xfId="0" applyNumberFormat="1" applyFont="1" applyBorder="1" applyAlignment="1">
      <alignment vertical="center"/>
    </xf>
    <xf numFmtId="1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vertical="center"/>
    </xf>
    <xf numFmtId="4" fontId="10" fillId="2" borderId="11" xfId="0" applyNumberFormat="1" applyFont="1" applyFill="1" applyBorder="1" applyAlignment="1">
      <alignment vertical="center"/>
    </xf>
    <xf numFmtId="1" fontId="10" fillId="0" borderId="3" xfId="0" applyNumberFormat="1" applyFont="1" applyBorder="1" applyAlignment="1">
      <alignment vertical="center"/>
    </xf>
    <xf numFmtId="1" fontId="10" fillId="0" borderId="0" xfId="0" applyNumberFormat="1" applyFont="1" applyAlignment="1">
      <alignment vertical="center"/>
    </xf>
    <xf numFmtId="3" fontId="10" fillId="2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1" fontId="10" fillId="2" borderId="9" xfId="0" applyNumberFormat="1" applyFont="1" applyFill="1" applyBorder="1" applyAlignment="1">
      <alignment vertical="center"/>
    </xf>
    <xf numFmtId="1" fontId="10" fillId="2" borderId="7" xfId="0" applyNumberFormat="1" applyFont="1" applyFill="1" applyBorder="1" applyAlignment="1">
      <alignment vertical="center" wrapText="1"/>
    </xf>
    <xf numFmtId="1" fontId="10" fillId="0" borderId="2" xfId="0" applyNumberFormat="1" applyFont="1" applyBorder="1" applyAlignment="1">
      <alignment vertical="center" wrapText="1"/>
    </xf>
    <xf numFmtId="3" fontId="10" fillId="0" borderId="2" xfId="0" quotePrefix="1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left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vertical="center"/>
    </xf>
    <xf numFmtId="4" fontId="14" fillId="2" borderId="11" xfId="0" applyNumberFormat="1" applyFont="1" applyFill="1" applyBorder="1" applyAlignment="1">
      <alignment vertical="center"/>
    </xf>
    <xf numFmtId="4" fontId="14" fillId="2" borderId="5" xfId="0" applyNumberFormat="1" applyFont="1" applyFill="1" applyBorder="1" applyAlignment="1">
      <alignment vertical="center"/>
    </xf>
    <xf numFmtId="4" fontId="15" fillId="2" borderId="11" xfId="0" applyNumberFormat="1" applyFont="1" applyFill="1" applyBorder="1" applyAlignment="1">
      <alignment vertical="center"/>
    </xf>
    <xf numFmtId="4" fontId="15" fillId="2" borderId="5" xfId="0" applyNumberFormat="1" applyFont="1" applyFill="1" applyBorder="1" applyAlignment="1">
      <alignment vertical="center"/>
    </xf>
    <xf numFmtId="4" fontId="15" fillId="2" borderId="12" xfId="0" applyNumberFormat="1" applyFont="1" applyFill="1" applyBorder="1" applyAlignment="1">
      <alignment vertical="center"/>
    </xf>
    <xf numFmtId="3" fontId="10" fillId="2" borderId="2" xfId="0" quotePrefix="1" applyNumberFormat="1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vertical="center" wrapText="1"/>
    </xf>
    <xf numFmtId="3" fontId="10" fillId="2" borderId="2" xfId="0" quotePrefix="1" applyNumberFormat="1" applyFont="1" applyFill="1" applyBorder="1" applyAlignment="1">
      <alignment horizontal="center" vertical="center"/>
    </xf>
    <xf numFmtId="4" fontId="14" fillId="2" borderId="2" xfId="0" applyNumberFormat="1" applyFont="1" applyFill="1" applyBorder="1" applyAlignment="1">
      <alignment vertical="center"/>
    </xf>
    <xf numFmtId="4" fontId="14" fillId="2" borderId="13" xfId="0" applyNumberFormat="1" applyFont="1" applyFill="1" applyBorder="1" applyAlignment="1">
      <alignment vertical="center"/>
    </xf>
    <xf numFmtId="1" fontId="4" fillId="0" borderId="2" xfId="0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1" fontId="10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right" vertical="center" wrapText="1"/>
    </xf>
    <xf numFmtId="4" fontId="14" fillId="0" borderId="2" xfId="0" applyNumberFormat="1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4" fontId="14" fillId="0" borderId="14" xfId="0" applyNumberFormat="1" applyFont="1" applyBorder="1" applyAlignment="1">
      <alignment vertical="center"/>
    </xf>
    <xf numFmtId="9" fontId="10" fillId="0" borderId="0" xfId="1" applyFont="1" applyFill="1" applyBorder="1" applyAlignment="1">
      <alignment horizontal="center" vertical="center"/>
    </xf>
    <xf numFmtId="4" fontId="14" fillId="0" borderId="13" xfId="0" applyNumberFormat="1" applyFont="1" applyBorder="1" applyAlignment="1">
      <alignment vertical="center"/>
    </xf>
    <xf numFmtId="4" fontId="15" fillId="2" borderId="7" xfId="0" applyNumberFormat="1" applyFont="1" applyFill="1" applyBorder="1" applyAlignment="1">
      <alignment vertical="center"/>
    </xf>
    <xf numFmtId="0" fontId="16" fillId="2" borderId="2" xfId="0" applyFont="1" applyFill="1" applyBorder="1" applyAlignment="1">
      <alignment vertical="center" wrapText="1"/>
    </xf>
    <xf numFmtId="1" fontId="14" fillId="0" borderId="2" xfId="0" applyNumberFormat="1" applyFont="1" applyBorder="1" applyAlignment="1">
      <alignment horizontal="center" vertical="center"/>
    </xf>
    <xf numFmtId="3" fontId="14" fillId="0" borderId="2" xfId="0" applyNumberFormat="1" applyFont="1" applyBorder="1" applyAlignment="1">
      <alignment horizontal="center" vertical="center"/>
    </xf>
    <xf numFmtId="3" fontId="14" fillId="0" borderId="2" xfId="0" applyNumberFormat="1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 wrapText="1"/>
    </xf>
    <xf numFmtId="1" fontId="14" fillId="2" borderId="1" xfId="0" applyNumberFormat="1" applyFont="1" applyFill="1" applyBorder="1" applyAlignment="1">
      <alignment horizontal="center" vertical="center"/>
    </xf>
    <xf numFmtId="3" fontId="14" fillId="2" borderId="1" xfId="0" applyNumberFormat="1" applyFont="1" applyFill="1" applyBorder="1" applyAlignment="1">
      <alignment horizontal="center" vertical="center"/>
    </xf>
    <xf numFmtId="1" fontId="14" fillId="2" borderId="1" xfId="0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9" fontId="14" fillId="2" borderId="1" xfId="1" applyFont="1" applyFill="1" applyBorder="1" applyAlignment="1">
      <alignment horizontal="center" vertical="center"/>
    </xf>
    <xf numFmtId="9" fontId="10" fillId="2" borderId="1" xfId="1" applyFont="1" applyFill="1" applyBorder="1" applyAlignment="1">
      <alignment horizontal="center" vertical="center"/>
    </xf>
    <xf numFmtId="9" fontId="10" fillId="2" borderId="2" xfId="1" applyFont="1" applyFill="1" applyBorder="1" applyAlignment="1">
      <alignment horizontal="center" vertical="center"/>
    </xf>
    <xf numFmtId="9" fontId="10" fillId="2" borderId="7" xfId="1" applyFont="1" applyFill="1" applyBorder="1" applyAlignment="1">
      <alignment horizontal="center" vertical="center"/>
    </xf>
    <xf numFmtId="9" fontId="10" fillId="0" borderId="1" xfId="1" applyFont="1" applyFill="1" applyBorder="1" applyAlignment="1">
      <alignment horizontal="center" vertical="center"/>
    </xf>
    <xf numFmtId="9" fontId="14" fillId="0" borderId="2" xfId="1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3" borderId="1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49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4" fontId="14" fillId="2" borderId="15" xfId="0" applyNumberFormat="1" applyFont="1" applyFill="1" applyBorder="1" applyAlignment="1">
      <alignment vertical="center"/>
    </xf>
    <xf numFmtId="4" fontId="15" fillId="2" borderId="15" xfId="0" applyNumberFormat="1" applyFont="1" applyFill="1" applyBorder="1" applyAlignment="1">
      <alignment vertical="center"/>
    </xf>
    <xf numFmtId="1" fontId="14" fillId="2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1" fontId="5" fillId="0" borderId="4" xfId="0" applyNumberFormat="1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>
      <alignment horizontal="center" vertical="center" wrapText="1"/>
    </xf>
    <xf numFmtId="1" fontId="10" fillId="0" borderId="9" xfId="0" applyNumberFormat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1" fontId="14" fillId="0" borderId="15" xfId="0" applyNumberFormat="1" applyFont="1" applyBorder="1" applyAlignment="1">
      <alignment horizontal="center" vertical="center"/>
    </xf>
    <xf numFmtId="1" fontId="14" fillId="0" borderId="16" xfId="0" applyNumberFormat="1" applyFont="1" applyBorder="1" applyAlignment="1">
      <alignment horizontal="center" vertical="center"/>
    </xf>
    <xf numFmtId="1" fontId="14" fillId="0" borderId="13" xfId="0" applyNumberFormat="1" applyFont="1" applyBorder="1" applyAlignment="1">
      <alignment horizontal="center" vertical="center"/>
    </xf>
    <xf numFmtId="1" fontId="10" fillId="2" borderId="4" xfId="0" applyNumberFormat="1" applyFont="1" applyFill="1" applyBorder="1" applyAlignment="1">
      <alignment horizontal="center" vertical="center"/>
    </xf>
    <xf numFmtId="1" fontId="10" fillId="2" borderId="10" xfId="0" applyNumberFormat="1" applyFont="1" applyFill="1" applyBorder="1" applyAlignment="1">
      <alignment horizontal="center" vertical="center"/>
    </xf>
    <xf numFmtId="4" fontId="10" fillId="2" borderId="4" xfId="0" applyNumberFormat="1" applyFont="1" applyFill="1" applyBorder="1" applyAlignment="1">
      <alignment horizontal="center" vertical="center"/>
    </xf>
    <xf numFmtId="4" fontId="10" fillId="2" borderId="10" xfId="0" applyNumberFormat="1" applyFont="1" applyFill="1" applyBorder="1" applyAlignment="1">
      <alignment horizontal="center" vertical="center"/>
    </xf>
    <xf numFmtId="4" fontId="10" fillId="2" borderId="17" xfId="0" applyNumberFormat="1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left" vertical="center" wrapText="1"/>
    </xf>
    <xf numFmtId="0" fontId="14" fillId="4" borderId="18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0" xfId="0" applyFont="1" applyFill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49" fontId="10" fillId="0" borderId="19" xfId="0" applyNumberFormat="1" applyFont="1" applyBorder="1" applyAlignment="1">
      <alignment horizontal="center"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4" fontId="10" fillId="2" borderId="12" xfId="0" applyNumberFormat="1" applyFont="1" applyFill="1" applyBorder="1" applyAlignment="1">
      <alignment vertical="center"/>
    </xf>
    <xf numFmtId="1" fontId="14" fillId="0" borderId="2" xfId="0" applyNumberFormat="1" applyFont="1" applyBorder="1" applyAlignment="1">
      <alignment vertical="center"/>
    </xf>
    <xf numFmtId="4" fontId="14" fillId="2" borderId="12" xfId="0" applyNumberFormat="1" applyFont="1" applyFill="1" applyBorder="1" applyAlignment="1">
      <alignment vertical="center"/>
    </xf>
    <xf numFmtId="9" fontId="10" fillId="0" borderId="2" xfId="1" applyFont="1" applyFill="1" applyBorder="1" applyAlignment="1">
      <alignment horizontal="center" vertical="center"/>
    </xf>
    <xf numFmtId="4" fontId="10" fillId="2" borderId="22" xfId="0" applyNumberFormat="1" applyFont="1" applyFill="1" applyBorder="1" applyAlignment="1">
      <alignment vertical="center"/>
    </xf>
    <xf numFmtId="0" fontId="16" fillId="2" borderId="2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R71"/>
  <sheetViews>
    <sheetView tabSelected="1" view="pageLayout" topLeftCell="A13" zoomScaleNormal="100" zoomScaleSheetLayoutView="100" workbookViewId="0">
      <selection activeCell="B22" sqref="B22"/>
    </sheetView>
  </sheetViews>
  <sheetFormatPr defaultColWidth="9.140625" defaultRowHeight="12.75" x14ac:dyDescent="0.25"/>
  <cols>
    <col min="1" max="1" width="4" style="10" customWidth="1"/>
    <col min="2" max="2" width="44.28515625" style="10" customWidth="1"/>
    <col min="3" max="3" width="5.5703125" style="10" customWidth="1"/>
    <col min="4" max="4" width="5.140625" style="10" customWidth="1"/>
    <col min="5" max="5" width="10.28515625" style="10" customWidth="1"/>
    <col min="6" max="6" width="12.140625" style="10" customWidth="1"/>
    <col min="7" max="7" width="7.5703125" style="10" customWidth="1"/>
    <col min="8" max="8" width="8.85546875" style="78" customWidth="1"/>
    <col min="9" max="9" width="9.5703125" style="10" customWidth="1"/>
    <col min="10" max="10" width="13" style="10" customWidth="1"/>
    <col min="11" max="11" width="12.140625" style="10" customWidth="1"/>
    <col min="12" max="16384" width="9.140625" style="10"/>
  </cols>
  <sheetData>
    <row r="1" spans="1:122" s="5" customFormat="1" ht="45.7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85" t="s">
        <v>20</v>
      </c>
      <c r="F1" s="86" t="s">
        <v>4</v>
      </c>
      <c r="G1" s="87" t="s">
        <v>5</v>
      </c>
      <c r="H1" s="86" t="s">
        <v>6</v>
      </c>
      <c r="I1" s="88" t="s">
        <v>7</v>
      </c>
      <c r="J1" s="88" t="s">
        <v>8</v>
      </c>
      <c r="K1" s="88" t="s">
        <v>9</v>
      </c>
      <c r="L1" s="86" t="s">
        <v>10</v>
      </c>
    </row>
    <row r="2" spans="1:122" ht="20.25" customHeight="1" x14ac:dyDescent="0.25">
      <c r="A2" s="6">
        <v>1</v>
      </c>
      <c r="B2" s="7">
        <v>2</v>
      </c>
      <c r="C2" s="8">
        <v>3</v>
      </c>
      <c r="D2" s="9">
        <v>4</v>
      </c>
      <c r="E2" s="89">
        <v>5</v>
      </c>
      <c r="F2" s="90">
        <v>6</v>
      </c>
      <c r="G2" s="91" t="s">
        <v>11</v>
      </c>
      <c r="H2" s="90">
        <v>8</v>
      </c>
      <c r="I2" s="92" t="s">
        <v>12</v>
      </c>
      <c r="J2" s="92" t="s">
        <v>13</v>
      </c>
      <c r="K2" s="92" t="s">
        <v>14</v>
      </c>
      <c r="L2" s="90">
        <v>12</v>
      </c>
    </row>
    <row r="3" spans="1:122" ht="21" customHeight="1" x14ac:dyDescent="0.25">
      <c r="A3" s="100"/>
      <c r="B3" s="101"/>
      <c r="C3" s="101"/>
      <c r="D3" s="102"/>
      <c r="E3" s="103" t="s">
        <v>15</v>
      </c>
      <c r="F3" s="104"/>
      <c r="G3" s="104"/>
      <c r="H3" s="104"/>
      <c r="I3" s="104"/>
      <c r="J3" s="104"/>
      <c r="K3" s="104"/>
      <c r="L3" s="104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</row>
    <row r="4" spans="1:122" ht="24.75" customHeight="1" thickBot="1" x14ac:dyDescent="0.3">
      <c r="A4" s="116" t="s">
        <v>16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</row>
    <row r="5" spans="1:122" s="12" customFormat="1" ht="17.25" thickBot="1" x14ac:dyDescent="0.3">
      <c r="A5" s="29">
        <v>1</v>
      </c>
      <c r="B5" s="98" t="s">
        <v>44</v>
      </c>
      <c r="C5" s="75" t="s">
        <v>17</v>
      </c>
      <c r="D5" s="76">
        <v>50</v>
      </c>
      <c r="E5" s="37"/>
      <c r="F5" s="29"/>
      <c r="G5" s="45"/>
      <c r="H5" s="79">
        <v>0.08</v>
      </c>
      <c r="I5" s="46">
        <f>G5*(1+H5)</f>
        <v>0</v>
      </c>
      <c r="J5" s="47">
        <f>D5*G5</f>
        <v>0</v>
      </c>
      <c r="K5" s="96">
        <f>(J5*H5)+J5</f>
        <v>0</v>
      </c>
      <c r="L5" s="120" t="s">
        <v>43</v>
      </c>
    </row>
    <row r="6" spans="1:122" s="12" customFormat="1" ht="17.25" thickBot="1" x14ac:dyDescent="0.3">
      <c r="A6" s="13" t="s">
        <v>24</v>
      </c>
      <c r="B6" s="41"/>
      <c r="C6" s="14" t="s">
        <v>34</v>
      </c>
      <c r="D6" s="15"/>
      <c r="E6" s="42"/>
      <c r="F6" s="18"/>
      <c r="G6" s="21"/>
      <c r="H6" s="80"/>
      <c r="I6" s="48">
        <f t="shared" ref="I6:I11" si="0">G6*(1+H6)</f>
        <v>0</v>
      </c>
      <c r="J6" s="49">
        <f t="shared" ref="J6:J11" si="1">D6*G6</f>
        <v>0</v>
      </c>
      <c r="K6" s="97">
        <f t="shared" ref="K6:K11" si="2">(J6*H6)+J6</f>
        <v>0</v>
      </c>
      <c r="L6" s="120"/>
    </row>
    <row r="7" spans="1:122" s="12" customFormat="1" ht="17.25" thickBot="1" x14ac:dyDescent="0.3">
      <c r="A7" s="13" t="s">
        <v>25</v>
      </c>
      <c r="B7" s="41"/>
      <c r="C7" s="14" t="s">
        <v>34</v>
      </c>
      <c r="D7" s="15"/>
      <c r="E7" s="42"/>
      <c r="F7" s="18"/>
      <c r="G7" s="21"/>
      <c r="H7" s="80"/>
      <c r="I7" s="48">
        <f t="shared" si="0"/>
        <v>0</v>
      </c>
      <c r="J7" s="49">
        <f t="shared" si="1"/>
        <v>0</v>
      </c>
      <c r="K7" s="97">
        <f t="shared" si="2"/>
        <v>0</v>
      </c>
      <c r="L7" s="120"/>
    </row>
    <row r="8" spans="1:122" s="12" customFormat="1" ht="17.25" thickBot="1" x14ac:dyDescent="0.3">
      <c r="A8" s="13" t="s">
        <v>26</v>
      </c>
      <c r="B8" s="41"/>
      <c r="C8" s="19" t="s">
        <v>34</v>
      </c>
      <c r="D8" s="20"/>
      <c r="E8" s="42"/>
      <c r="F8" s="43"/>
      <c r="G8" s="21"/>
      <c r="H8" s="80"/>
      <c r="I8" s="48">
        <f t="shared" si="0"/>
        <v>0</v>
      </c>
      <c r="J8" s="49">
        <f t="shared" si="1"/>
        <v>0</v>
      </c>
      <c r="K8" s="97">
        <f t="shared" si="2"/>
        <v>0</v>
      </c>
      <c r="L8" s="120"/>
    </row>
    <row r="9" spans="1:122" s="12" customFormat="1" ht="17.25" thickBot="1" x14ac:dyDescent="0.3">
      <c r="A9" s="13" t="s">
        <v>30</v>
      </c>
      <c r="B9" s="41"/>
      <c r="C9" s="19" t="s">
        <v>34</v>
      </c>
      <c r="D9" s="20"/>
      <c r="E9" s="44"/>
      <c r="F9" s="18"/>
      <c r="G9" s="21"/>
      <c r="H9" s="80"/>
      <c r="I9" s="48">
        <f t="shared" si="0"/>
        <v>0</v>
      </c>
      <c r="J9" s="49">
        <f t="shared" si="1"/>
        <v>0</v>
      </c>
      <c r="K9" s="97">
        <f t="shared" si="2"/>
        <v>0</v>
      </c>
      <c r="L9" s="120"/>
    </row>
    <row r="10" spans="1:122" s="12" customFormat="1" ht="17.25" thickBot="1" x14ac:dyDescent="0.3">
      <c r="A10" s="13" t="s">
        <v>31</v>
      </c>
      <c r="B10" s="41"/>
      <c r="C10" s="19" t="s">
        <v>34</v>
      </c>
      <c r="D10" s="20"/>
      <c r="E10" s="44"/>
      <c r="F10" s="18"/>
      <c r="G10" s="21"/>
      <c r="H10" s="80"/>
      <c r="I10" s="48">
        <f t="shared" si="0"/>
        <v>0</v>
      </c>
      <c r="J10" s="49">
        <f t="shared" si="1"/>
        <v>0</v>
      </c>
      <c r="K10" s="97">
        <f t="shared" si="2"/>
        <v>0</v>
      </c>
      <c r="L10" s="120"/>
    </row>
    <row r="11" spans="1:122" s="12" customFormat="1" ht="17.25" thickBot="1" x14ac:dyDescent="0.3">
      <c r="A11" s="13" t="s">
        <v>32</v>
      </c>
      <c r="B11" s="41"/>
      <c r="C11" s="14" t="s">
        <v>34</v>
      </c>
      <c r="D11" s="15"/>
      <c r="E11" s="42"/>
      <c r="F11" s="18"/>
      <c r="G11" s="21"/>
      <c r="H11" s="81"/>
      <c r="I11" s="50">
        <f t="shared" si="0"/>
        <v>0</v>
      </c>
      <c r="J11" s="49">
        <f t="shared" si="1"/>
        <v>0</v>
      </c>
      <c r="K11" s="97">
        <f t="shared" si="2"/>
        <v>0</v>
      </c>
      <c r="L11" s="120"/>
    </row>
    <row r="12" spans="1:122" s="12" customFormat="1" ht="22.5" customHeight="1" thickBot="1" x14ac:dyDescent="0.3">
      <c r="A12" s="39"/>
      <c r="B12" s="40"/>
      <c r="C12" s="23"/>
      <c r="D12" s="24"/>
      <c r="E12" s="24"/>
      <c r="F12" s="25"/>
      <c r="G12" s="26"/>
      <c r="H12" s="82"/>
      <c r="I12" s="69" t="s">
        <v>38</v>
      </c>
      <c r="J12" s="96">
        <f>SUM(J6:J11)</f>
        <v>0</v>
      </c>
      <c r="K12" s="55">
        <f>SUM(K6:K11)</f>
        <v>0</v>
      </c>
      <c r="L12" s="27"/>
    </row>
    <row r="13" spans="1:122" ht="20.25" customHeight="1" x14ac:dyDescent="0.25">
      <c r="A13" s="105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7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</row>
    <row r="14" spans="1:122" ht="18" customHeight="1" thickBot="1" x14ac:dyDescent="0.3">
      <c r="A14" s="116" t="s">
        <v>18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</row>
    <row r="15" spans="1:122" s="12" customFormat="1" ht="33.75" thickBot="1" x14ac:dyDescent="0.3">
      <c r="A15" s="29">
        <v>1</v>
      </c>
      <c r="B15" s="98" t="s">
        <v>45</v>
      </c>
      <c r="C15" s="75" t="s">
        <v>17</v>
      </c>
      <c r="D15" s="76">
        <v>14</v>
      </c>
      <c r="E15" s="76"/>
      <c r="F15" s="77"/>
      <c r="G15" s="45"/>
      <c r="H15" s="79" t="s">
        <v>36</v>
      </c>
      <c r="I15" s="54"/>
      <c r="J15" s="55">
        <f>D15*G15</f>
        <v>0</v>
      </c>
      <c r="K15" s="96"/>
      <c r="L15" s="120" t="s">
        <v>43</v>
      </c>
    </row>
    <row r="16" spans="1:122" s="12" customFormat="1" ht="17.25" thickBot="1" x14ac:dyDescent="0.3">
      <c r="A16" s="13" t="s">
        <v>24</v>
      </c>
      <c r="B16" s="41"/>
      <c r="C16" s="14" t="s">
        <v>34</v>
      </c>
      <c r="D16" s="15"/>
      <c r="E16" s="51"/>
      <c r="F16" s="13"/>
      <c r="G16" s="16"/>
      <c r="H16" s="81"/>
      <c r="I16" s="34">
        <f t="shared" ref="I16:I19" si="3">G16*(1+H16)</f>
        <v>0</v>
      </c>
      <c r="J16" s="17">
        <f t="shared" ref="J16:J19" si="4">D16*G16</f>
        <v>0</v>
      </c>
      <c r="K16" s="96">
        <f t="shared" ref="K16:K20" si="5">(J16*H16)+J16</f>
        <v>0</v>
      </c>
      <c r="L16" s="120"/>
    </row>
    <row r="17" spans="1:122" s="12" customFormat="1" ht="17.25" thickBot="1" x14ac:dyDescent="0.3">
      <c r="A17" s="13" t="s">
        <v>28</v>
      </c>
      <c r="B17" s="41"/>
      <c r="C17" s="14" t="s">
        <v>34</v>
      </c>
      <c r="D17" s="15"/>
      <c r="E17" s="42"/>
      <c r="F17" s="13"/>
      <c r="G17" s="16"/>
      <c r="H17" s="81"/>
      <c r="I17" s="124">
        <f t="shared" si="3"/>
        <v>0</v>
      </c>
      <c r="J17" s="17">
        <f t="shared" si="4"/>
        <v>0</v>
      </c>
      <c r="K17" s="96">
        <f t="shared" si="5"/>
        <v>0</v>
      </c>
      <c r="L17" s="120"/>
    </row>
    <row r="18" spans="1:122" s="12" customFormat="1" ht="17.25" thickBot="1" x14ac:dyDescent="0.3">
      <c r="A18" s="13" t="s">
        <v>33</v>
      </c>
      <c r="B18" s="41"/>
      <c r="C18" s="14" t="s">
        <v>34</v>
      </c>
      <c r="D18" s="15"/>
      <c r="E18" s="44"/>
      <c r="F18" s="13"/>
      <c r="G18" s="16"/>
      <c r="H18" s="81"/>
      <c r="I18" s="34">
        <f t="shared" si="3"/>
        <v>0</v>
      </c>
      <c r="J18" s="17">
        <f t="shared" si="4"/>
        <v>0</v>
      </c>
      <c r="K18" s="96">
        <f t="shared" si="5"/>
        <v>0</v>
      </c>
      <c r="L18" s="120"/>
    </row>
    <row r="19" spans="1:122" s="12" customFormat="1" ht="15.75" customHeight="1" thickBot="1" x14ac:dyDescent="0.3">
      <c r="A19" s="13" t="s">
        <v>30</v>
      </c>
      <c r="B19" s="52"/>
      <c r="C19" s="14" t="s">
        <v>34</v>
      </c>
      <c r="D19" s="15"/>
      <c r="E19" s="53"/>
      <c r="F19" s="13"/>
      <c r="G19" s="16"/>
      <c r="H19" s="81"/>
      <c r="I19" s="34">
        <f t="shared" si="3"/>
        <v>0</v>
      </c>
      <c r="J19" s="17">
        <f t="shared" si="4"/>
        <v>0</v>
      </c>
      <c r="K19" s="47">
        <f t="shared" si="5"/>
        <v>0</v>
      </c>
      <c r="L19" s="28"/>
    </row>
    <row r="20" spans="1:122" s="12" customFormat="1" ht="18" customHeight="1" thickBot="1" x14ac:dyDescent="0.3">
      <c r="A20" s="111" t="s">
        <v>37</v>
      </c>
      <c r="B20" s="112"/>
      <c r="C20" s="112"/>
      <c r="D20" s="112"/>
      <c r="E20" s="112"/>
      <c r="F20" s="112"/>
      <c r="G20" s="112"/>
      <c r="H20" s="112"/>
      <c r="I20" s="112"/>
      <c r="J20" s="128">
        <f>SUM(J16:J19)</f>
        <v>0</v>
      </c>
      <c r="K20" s="47">
        <f t="shared" si="5"/>
        <v>0</v>
      </c>
      <c r="L20" s="28"/>
    </row>
    <row r="21" spans="1:122" ht="18" customHeight="1" thickBot="1" x14ac:dyDescent="0.3">
      <c r="A21" s="118" t="s">
        <v>19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</row>
    <row r="22" spans="1:122" s="12" customFormat="1" ht="33.75" thickBot="1" x14ac:dyDescent="0.3">
      <c r="A22" s="18">
        <v>1</v>
      </c>
      <c r="B22" s="129" t="s">
        <v>46</v>
      </c>
      <c r="C22" s="71" t="s">
        <v>17</v>
      </c>
      <c r="D22" s="72">
        <v>15</v>
      </c>
      <c r="E22" s="72"/>
      <c r="F22" s="125"/>
      <c r="G22" s="64"/>
      <c r="H22" s="84">
        <v>0.08</v>
      </c>
      <c r="I22" s="126">
        <f>G22*(1+H22)</f>
        <v>0</v>
      </c>
      <c r="J22" s="65">
        <f>D22*G22</f>
        <v>0</v>
      </c>
      <c r="K22" s="65">
        <f>D22*I22</f>
        <v>0</v>
      </c>
      <c r="L22" s="121" t="s">
        <v>43</v>
      </c>
    </row>
    <row r="23" spans="1:122" s="12" customFormat="1" ht="17.25" thickBot="1" x14ac:dyDescent="0.3">
      <c r="A23" s="30" t="s">
        <v>24</v>
      </c>
      <c r="B23" s="41"/>
      <c r="C23" s="19" t="s">
        <v>34</v>
      </c>
      <c r="D23" s="20"/>
      <c r="E23" s="44"/>
      <c r="F23" s="56"/>
      <c r="G23" s="21"/>
      <c r="H23" s="127">
        <v>0.08</v>
      </c>
      <c r="I23" s="124">
        <f t="shared" ref="I23:I28" si="6">G23*(1+H23)</f>
        <v>0</v>
      </c>
      <c r="J23" s="22">
        <f t="shared" ref="J23:J28" si="7">D23*G23</f>
        <v>0</v>
      </c>
      <c r="K23" s="22">
        <f>(J23*H23)+J23</f>
        <v>0</v>
      </c>
      <c r="L23" s="122"/>
    </row>
    <row r="24" spans="1:122" s="12" customFormat="1" ht="17.25" thickBot="1" x14ac:dyDescent="0.3">
      <c r="A24" s="30" t="s">
        <v>28</v>
      </c>
      <c r="B24" s="41"/>
      <c r="C24" s="31" t="s">
        <v>21</v>
      </c>
      <c r="D24" s="32"/>
      <c r="E24" s="32"/>
      <c r="F24" s="56"/>
      <c r="G24" s="33"/>
      <c r="H24" s="83">
        <v>0.08</v>
      </c>
      <c r="I24" s="34">
        <f t="shared" si="6"/>
        <v>0</v>
      </c>
      <c r="J24" s="22">
        <f t="shared" si="7"/>
        <v>0</v>
      </c>
      <c r="K24" s="22">
        <f t="shared" ref="K24:K28" si="8">(J24*H24)+J24</f>
        <v>0</v>
      </c>
      <c r="L24" s="122"/>
    </row>
    <row r="25" spans="1:122" s="12" customFormat="1" ht="17.25" thickBot="1" x14ac:dyDescent="0.3">
      <c r="A25" s="30" t="s">
        <v>29</v>
      </c>
      <c r="B25" s="41"/>
      <c r="C25" s="31" t="s">
        <v>34</v>
      </c>
      <c r="D25" s="32"/>
      <c r="E25" s="32"/>
      <c r="F25" s="56"/>
      <c r="G25" s="33"/>
      <c r="H25" s="83">
        <v>0.08</v>
      </c>
      <c r="I25" s="34">
        <f t="shared" si="6"/>
        <v>0</v>
      </c>
      <c r="J25" s="22">
        <f t="shared" si="7"/>
        <v>0</v>
      </c>
      <c r="K25" s="22">
        <f t="shared" si="8"/>
        <v>0</v>
      </c>
      <c r="L25" s="122"/>
    </row>
    <row r="26" spans="1:122" s="12" customFormat="1" ht="17.25" thickBot="1" x14ac:dyDescent="0.3">
      <c r="A26" s="30" t="s">
        <v>30</v>
      </c>
      <c r="B26" s="52"/>
      <c r="C26" s="31" t="s">
        <v>34</v>
      </c>
      <c r="D26" s="32"/>
      <c r="E26" s="32"/>
      <c r="F26" s="56"/>
      <c r="G26" s="33"/>
      <c r="H26" s="83">
        <v>0.08</v>
      </c>
      <c r="I26" s="34">
        <f t="shared" si="6"/>
        <v>0</v>
      </c>
      <c r="J26" s="22">
        <f t="shared" si="7"/>
        <v>0</v>
      </c>
      <c r="K26" s="22">
        <f t="shared" si="8"/>
        <v>0</v>
      </c>
      <c r="L26" s="122"/>
    </row>
    <row r="27" spans="1:122" s="12" customFormat="1" ht="18.75" customHeight="1" thickBot="1" x14ac:dyDescent="0.3">
      <c r="A27" s="113" t="s">
        <v>41</v>
      </c>
      <c r="B27" s="114"/>
      <c r="C27" s="114"/>
      <c r="D27" s="114"/>
      <c r="E27" s="114"/>
      <c r="F27" s="114"/>
      <c r="G27" s="114"/>
      <c r="H27" s="114"/>
      <c r="I27" s="115"/>
      <c r="J27" s="22">
        <f>SUM(J23:J26)</f>
        <v>0</v>
      </c>
      <c r="K27" s="22">
        <f>SUM(K23:K26)</f>
        <v>0</v>
      </c>
      <c r="L27" s="122"/>
    </row>
    <row r="28" spans="1:122" s="12" customFormat="1" ht="17.25" thickBot="1" x14ac:dyDescent="0.3">
      <c r="A28" s="30" t="s">
        <v>27</v>
      </c>
      <c r="B28" s="70" t="s">
        <v>22</v>
      </c>
      <c r="C28" s="71" t="s">
        <v>21</v>
      </c>
      <c r="D28" s="72">
        <v>10</v>
      </c>
      <c r="E28" s="73"/>
      <c r="F28" s="74"/>
      <c r="G28" s="64"/>
      <c r="H28" s="84">
        <v>0.08</v>
      </c>
      <c r="I28" s="46">
        <f t="shared" si="6"/>
        <v>0</v>
      </c>
      <c r="J28" s="66">
        <f t="shared" si="7"/>
        <v>0</v>
      </c>
      <c r="K28" s="22">
        <f t="shared" si="8"/>
        <v>0</v>
      </c>
      <c r="L28" s="123"/>
    </row>
    <row r="29" spans="1:122" s="12" customFormat="1" ht="18.75" customHeight="1" thickBot="1" x14ac:dyDescent="0.3">
      <c r="A29" s="36"/>
      <c r="B29" s="57"/>
      <c r="C29" s="58"/>
      <c r="D29" s="59"/>
      <c r="E29" s="60"/>
      <c r="F29" s="61"/>
      <c r="G29" s="62"/>
      <c r="H29" s="67"/>
      <c r="I29" s="47" t="s">
        <v>35</v>
      </c>
      <c r="J29" s="65">
        <f>SUM(J22+J28)</f>
        <v>0</v>
      </c>
      <c r="K29" s="65">
        <f>SUM(K22+K28)</f>
        <v>0</v>
      </c>
      <c r="L29" s="63"/>
    </row>
    <row r="30" spans="1:122" s="12" customFormat="1" ht="21.75" customHeight="1" thickBot="1" x14ac:dyDescent="0.3">
      <c r="A30" s="108" t="s">
        <v>35</v>
      </c>
      <c r="B30" s="109"/>
      <c r="C30" s="109"/>
      <c r="D30" s="109"/>
      <c r="E30" s="109"/>
      <c r="F30" s="109"/>
      <c r="G30" s="109"/>
      <c r="H30" s="109"/>
      <c r="I30" s="110"/>
      <c r="J30" s="65">
        <f>SUM(J5+J15+J22+J28)</f>
        <v>0</v>
      </c>
      <c r="K30" s="68">
        <f>SUM(K5+K15+K22+K28)</f>
        <v>0</v>
      </c>
      <c r="L30" s="63"/>
    </row>
    <row r="31" spans="1:122" ht="33.75" customHeight="1" x14ac:dyDescent="0.25">
      <c r="B31" s="93" t="s">
        <v>23</v>
      </c>
      <c r="C31" s="93"/>
      <c r="D31" s="93"/>
      <c r="E31" s="93"/>
      <c r="F31" s="93"/>
      <c r="G31" s="93"/>
      <c r="H31" s="94"/>
      <c r="I31" s="93"/>
      <c r="J31" s="93"/>
      <c r="K31" s="93"/>
      <c r="L31" s="93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</row>
    <row r="32" spans="1:122" ht="27.75" customHeight="1" x14ac:dyDescent="0.25">
      <c r="B32" s="99" t="s">
        <v>39</v>
      </c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</row>
    <row r="33" spans="1:122" s="12" customFormat="1" ht="24" customHeight="1" x14ac:dyDescent="0.25">
      <c r="A33" s="10"/>
      <c r="B33" s="93" t="s">
        <v>40</v>
      </c>
      <c r="C33" s="93"/>
      <c r="D33" s="93"/>
      <c r="E33" s="93"/>
      <c r="F33" s="93"/>
      <c r="G33" s="93"/>
      <c r="H33" s="94"/>
      <c r="I33" s="93"/>
      <c r="J33" s="93"/>
      <c r="K33" s="93"/>
      <c r="L33" s="93"/>
    </row>
    <row r="34" spans="1:122" s="12" customFormat="1" ht="15.75" customHeight="1" x14ac:dyDescent="0.25">
      <c r="A34" s="10"/>
      <c r="B34" s="10"/>
      <c r="C34" s="10"/>
      <c r="D34" s="10"/>
      <c r="E34" s="10"/>
      <c r="F34" s="10"/>
      <c r="G34" s="10"/>
      <c r="H34" s="78"/>
      <c r="I34" s="95" t="s">
        <v>42</v>
      </c>
      <c r="J34" s="10"/>
      <c r="K34" s="10"/>
      <c r="L34" s="10"/>
    </row>
    <row r="35" spans="1:122" s="12" customFormat="1" ht="16.5" x14ac:dyDescent="0.25">
      <c r="A35" s="10"/>
      <c r="B35" s="10"/>
      <c r="C35" s="10"/>
      <c r="D35" s="10"/>
      <c r="E35" s="10"/>
      <c r="F35" s="10"/>
      <c r="G35" s="10"/>
      <c r="H35" s="78"/>
      <c r="I35" s="10"/>
      <c r="J35" s="10"/>
      <c r="K35" s="10"/>
      <c r="L35" s="10"/>
    </row>
    <row r="36" spans="1:122" s="12" customFormat="1" ht="16.5" x14ac:dyDescent="0.25">
      <c r="A36" s="10"/>
      <c r="B36" s="10"/>
      <c r="C36" s="10"/>
      <c r="D36" s="10"/>
      <c r="E36" s="10"/>
      <c r="F36" s="10"/>
      <c r="G36" s="10"/>
      <c r="H36" s="78"/>
      <c r="I36" s="10"/>
      <c r="J36" s="38"/>
      <c r="K36" s="10"/>
      <c r="L36" s="10"/>
    </row>
    <row r="37" spans="1:122" s="12" customFormat="1" ht="18.75" customHeight="1" x14ac:dyDescent="0.25">
      <c r="A37" s="10"/>
      <c r="B37" s="10"/>
      <c r="C37" s="10"/>
      <c r="D37" s="10"/>
      <c r="E37" s="10"/>
      <c r="F37" s="10"/>
      <c r="G37" s="10"/>
      <c r="H37" s="78"/>
      <c r="I37" s="10"/>
      <c r="J37" s="10"/>
      <c r="K37" s="10"/>
      <c r="L37" s="10"/>
    </row>
    <row r="38" spans="1:122" s="12" customFormat="1" ht="10.5" customHeight="1" x14ac:dyDescent="0.25">
      <c r="A38" s="10"/>
      <c r="B38" s="10"/>
      <c r="C38" s="10"/>
      <c r="D38" s="10"/>
      <c r="E38" s="10"/>
      <c r="F38" s="10"/>
      <c r="G38" s="10"/>
      <c r="H38" s="78"/>
      <c r="I38" s="10"/>
      <c r="J38" s="10"/>
      <c r="K38" s="10"/>
      <c r="L38" s="10"/>
    </row>
    <row r="39" spans="1:122" ht="10.5" customHeight="1" x14ac:dyDescent="0.25"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</row>
    <row r="40" spans="1:122" ht="18" customHeight="1" x14ac:dyDescent="0.25"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</row>
    <row r="41" spans="1:122" ht="27" customHeight="1" x14ac:dyDescent="0.25"/>
    <row r="42" spans="1:122" ht="26.1" customHeight="1" x14ac:dyDescent="0.25"/>
    <row r="43" spans="1:122" ht="26.1" customHeight="1" x14ac:dyDescent="0.25"/>
    <row r="44" spans="1:122" ht="26.1" customHeight="1" x14ac:dyDescent="0.25"/>
    <row r="45" spans="1:122" ht="26.1" customHeight="1" x14ac:dyDescent="0.25"/>
    <row r="46" spans="1:122" ht="9.9499999999999993" customHeight="1" x14ac:dyDescent="0.25"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</row>
    <row r="47" spans="1:122" ht="16.5" customHeight="1" x14ac:dyDescent="0.25"/>
    <row r="48" spans="1:122" ht="27" customHeight="1" x14ac:dyDescent="0.25"/>
    <row r="49" spans="1:122" ht="26.1" customHeight="1" x14ac:dyDescent="0.25"/>
    <row r="50" spans="1:122" ht="26.1" customHeight="1" x14ac:dyDescent="0.25"/>
    <row r="51" spans="1:122" ht="26.1" customHeight="1" x14ac:dyDescent="0.25"/>
    <row r="52" spans="1:122" ht="26.1" customHeight="1" x14ac:dyDescent="0.25"/>
    <row r="53" spans="1:122" ht="9.9499999999999993" customHeight="1" x14ac:dyDescent="0.25"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</row>
    <row r="54" spans="1:122" ht="18" customHeight="1" x14ac:dyDescent="0.25"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</row>
    <row r="55" spans="1:122" s="12" customFormat="1" ht="66" customHeight="1" x14ac:dyDescent="0.25">
      <c r="A55" s="10"/>
      <c r="B55" s="10"/>
      <c r="C55" s="10"/>
      <c r="D55" s="10"/>
      <c r="E55" s="10"/>
      <c r="F55" s="10"/>
      <c r="G55" s="10"/>
      <c r="H55" s="78"/>
      <c r="I55" s="10"/>
      <c r="J55" s="10"/>
      <c r="K55" s="10"/>
      <c r="L55" s="10"/>
    </row>
    <row r="56" spans="1:122" s="12" customFormat="1" ht="24" customHeight="1" x14ac:dyDescent="0.25">
      <c r="A56" s="10"/>
      <c r="B56" s="10"/>
      <c r="C56" s="10"/>
      <c r="D56" s="10"/>
      <c r="E56" s="10"/>
      <c r="F56" s="10"/>
      <c r="G56" s="10"/>
      <c r="H56" s="78"/>
      <c r="I56" s="10"/>
      <c r="J56" s="10"/>
      <c r="K56" s="10"/>
      <c r="L56" s="10"/>
    </row>
    <row r="57" spans="1:122" s="12" customFormat="1" ht="19.5" customHeight="1" x14ac:dyDescent="0.25">
      <c r="A57" s="10"/>
      <c r="B57" s="10"/>
      <c r="C57" s="10"/>
      <c r="D57" s="10"/>
      <c r="E57" s="10"/>
      <c r="F57" s="10"/>
      <c r="G57" s="10"/>
      <c r="H57" s="78"/>
      <c r="I57" s="10"/>
      <c r="J57" s="10"/>
      <c r="K57" s="10"/>
      <c r="L57" s="10"/>
    </row>
    <row r="58" spans="1:122" s="35" customFormat="1" ht="21" customHeight="1" x14ac:dyDescent="0.25">
      <c r="A58" s="10"/>
      <c r="B58" s="10"/>
      <c r="C58" s="10"/>
      <c r="D58" s="10"/>
      <c r="E58" s="10"/>
      <c r="F58" s="10"/>
      <c r="G58" s="10"/>
      <c r="H58" s="78"/>
      <c r="I58" s="10"/>
      <c r="J58" s="10"/>
      <c r="K58" s="10"/>
      <c r="L58" s="10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</row>
    <row r="59" spans="1:122" s="12" customFormat="1" ht="24" customHeight="1" x14ac:dyDescent="0.25">
      <c r="A59" s="10"/>
      <c r="B59" s="10"/>
      <c r="C59" s="10"/>
      <c r="D59" s="10"/>
      <c r="E59" s="10"/>
      <c r="F59" s="10"/>
      <c r="G59" s="10"/>
      <c r="H59" s="78"/>
      <c r="I59" s="10"/>
      <c r="J59" s="10"/>
      <c r="K59" s="10"/>
      <c r="L59" s="10"/>
    </row>
    <row r="60" spans="1:122" s="12" customFormat="1" ht="19.5" customHeight="1" x14ac:dyDescent="0.25">
      <c r="A60" s="10"/>
      <c r="B60" s="10"/>
      <c r="C60" s="10"/>
      <c r="D60" s="10"/>
      <c r="E60" s="10"/>
      <c r="F60" s="10"/>
      <c r="G60" s="10"/>
      <c r="H60" s="78"/>
      <c r="I60" s="10"/>
      <c r="J60" s="10"/>
      <c r="K60" s="10"/>
      <c r="L60" s="10"/>
    </row>
    <row r="61" spans="1:122" s="35" customFormat="1" ht="12" customHeight="1" x14ac:dyDescent="0.25">
      <c r="A61" s="10"/>
      <c r="B61" s="10"/>
      <c r="C61" s="10"/>
      <c r="D61" s="10"/>
      <c r="E61" s="10"/>
      <c r="F61" s="10"/>
      <c r="G61" s="10"/>
      <c r="H61" s="78"/>
      <c r="I61" s="10"/>
      <c r="J61" s="10"/>
      <c r="K61" s="10"/>
      <c r="L61" s="10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</row>
    <row r="63" spans="1:122" ht="57.75" customHeight="1" x14ac:dyDescent="0.25"/>
    <row r="64" spans="1:122" ht="26.25" customHeight="1" x14ac:dyDescent="0.25"/>
    <row r="65" ht="26.25" customHeight="1" x14ac:dyDescent="0.25"/>
    <row r="66" ht="26.25" customHeight="1" x14ac:dyDescent="0.25"/>
    <row r="67" ht="23.25" customHeight="1" x14ac:dyDescent="0.25"/>
    <row r="68" ht="24.75" customHeight="1" x14ac:dyDescent="0.25"/>
    <row r="69" ht="19.5" customHeight="1" x14ac:dyDescent="0.25"/>
    <row r="70" ht="18.75" customHeight="1" x14ac:dyDescent="0.25"/>
    <row r="71" ht="33" customHeight="1" x14ac:dyDescent="0.25"/>
  </sheetData>
  <mergeCells count="13">
    <mergeCell ref="B32:L32"/>
    <mergeCell ref="A3:D3"/>
    <mergeCell ref="E3:L3"/>
    <mergeCell ref="A13:L13"/>
    <mergeCell ref="A30:I30"/>
    <mergeCell ref="A20:I20"/>
    <mergeCell ref="A27:I27"/>
    <mergeCell ref="A14:L14"/>
    <mergeCell ref="A4:L4"/>
    <mergeCell ref="A21:L21"/>
    <mergeCell ref="L5:L11"/>
    <mergeCell ref="L15:L18"/>
    <mergeCell ref="L22:L28"/>
  </mergeCells>
  <pageMargins left="0.70866141732283472" right="0.51181102362204722" top="0.77937500000000004" bottom="0.55118110236220474" header="0.31496062992125984" footer="0.31496062992125984"/>
  <pageSetup paperSize="9" scale="96" fitToHeight="0" orientation="landscape" horizontalDpi="300" verticalDpi="300" r:id="rId1"/>
  <headerFooter>
    <oddHeader>&amp;LSprawa nr 142/2024&amp;CFORMULARZ CENOWY&amp;RZałacznik nr 2 do SWZ</oddHeader>
    <oddFooter>&amp;C&amp;9Strona &amp;P z &amp;N</oddFooter>
  </headerFooter>
  <ignoredErrors>
    <ignoredError sqref="J27:K2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2024-10-25T11:30:59Z</dcterms:modified>
</cp:coreProperties>
</file>