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powtórka ST Meble D8\"/>
    </mc:Choice>
  </mc:AlternateContent>
  <xr:revisionPtr revIDLastSave="0" documentId="13_ncr:1_{AAD7F3E8-CC52-402D-BE4B-7587A0536AE4}" xr6:coauthVersionLast="36" xr6:coauthVersionMax="47" xr10:uidLastSave="{00000000-0000-0000-0000-000000000000}"/>
  <bookViews>
    <workbookView xWindow="0" yWindow="0" windowWidth="28800" windowHeight="12375" tabRatio="516" firstSheet="1" activeTab="1" xr2:uid="{00000000-000D-0000-FFFF-FFFF00000000}"/>
  </bookViews>
  <sheets>
    <sheet name="Kalulacja cenowa - meble biur." sheetId="13" r:id="rId1"/>
    <sheet name="zał_1A_kalkulacja cenowa" sheetId="14" r:id="rId2"/>
  </sheets>
  <definedNames>
    <definedName name="Print_Area" localSheetId="0">'Kalulacja cenowa - meble biur.'!$B$1:$K$40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7" i="14" l="1"/>
  <c r="J8" i="13" l="1"/>
  <c r="J9" i="13"/>
  <c r="K9" i="13" s="1"/>
  <c r="J12" i="13"/>
  <c r="J13" i="13"/>
  <c r="K13" i="13" s="1"/>
  <c r="J16" i="13"/>
  <c r="J17" i="13"/>
  <c r="K17" i="13" s="1"/>
  <c r="J20" i="13"/>
  <c r="J21" i="13"/>
  <c r="K21" i="13" s="1"/>
  <c r="J24" i="13"/>
  <c r="J25" i="13"/>
  <c r="K25" i="13" s="1"/>
  <c r="J32" i="13"/>
  <c r="J33" i="13"/>
  <c r="J36" i="13"/>
  <c r="J37" i="13"/>
  <c r="I32" i="13"/>
  <c r="K32" i="13" s="1"/>
  <c r="I33" i="13"/>
  <c r="K33" i="13" s="1"/>
  <c r="I34" i="13"/>
  <c r="J34" i="13" s="1"/>
  <c r="I35" i="13"/>
  <c r="I36" i="13"/>
  <c r="K36" i="13" s="1"/>
  <c r="I37" i="13"/>
  <c r="K37" i="13" s="1"/>
  <c r="I31" i="13"/>
  <c r="I26" i="13"/>
  <c r="J26" i="13" s="1"/>
  <c r="K26" i="13" s="1"/>
  <c r="I27" i="13"/>
  <c r="I28" i="13"/>
  <c r="J28" i="13" s="1"/>
  <c r="I29" i="13"/>
  <c r="I30" i="13"/>
  <c r="J30" i="13" s="1"/>
  <c r="K30" i="13" s="1"/>
  <c r="I25" i="13"/>
  <c r="I6" i="13"/>
  <c r="I7" i="13"/>
  <c r="I8" i="13"/>
  <c r="K8" i="13" s="1"/>
  <c r="I9" i="13"/>
  <c r="I10" i="13"/>
  <c r="J10" i="13" s="1"/>
  <c r="K10" i="13" s="1"/>
  <c r="I11" i="13"/>
  <c r="I12" i="13"/>
  <c r="K12" i="13" s="1"/>
  <c r="I13" i="13"/>
  <c r="I14" i="13"/>
  <c r="J14" i="13" s="1"/>
  <c r="K14" i="13" s="1"/>
  <c r="I15" i="13"/>
  <c r="I16" i="13"/>
  <c r="K16" i="13" s="1"/>
  <c r="I17" i="13"/>
  <c r="I18" i="13"/>
  <c r="J18" i="13" s="1"/>
  <c r="K18" i="13" s="1"/>
  <c r="I19" i="13"/>
  <c r="I20" i="13"/>
  <c r="K20" i="13" s="1"/>
  <c r="I21" i="13"/>
  <c r="I22" i="13"/>
  <c r="J22" i="13" s="1"/>
  <c r="K22" i="13" s="1"/>
  <c r="I23" i="13"/>
  <c r="I24" i="13"/>
  <c r="K24" i="13" s="1"/>
  <c r="I5" i="13"/>
  <c r="J5" i="13" s="1"/>
  <c r="J47" i="14" l="1"/>
  <c r="I47" i="14"/>
  <c r="K5" i="13"/>
  <c r="K23" i="13"/>
  <c r="K11" i="13"/>
  <c r="K7" i="13"/>
  <c r="K27" i="13"/>
  <c r="K6" i="13"/>
  <c r="J29" i="13"/>
  <c r="K29" i="13" s="1"/>
  <c r="I38" i="13"/>
  <c r="J35" i="13"/>
  <c r="K35" i="13" s="1"/>
  <c r="J31" i="13"/>
  <c r="K31" i="13" s="1"/>
  <c r="J27" i="13"/>
  <c r="J23" i="13"/>
  <c r="J19" i="13"/>
  <c r="K19" i="13" s="1"/>
  <c r="J15" i="13"/>
  <c r="K15" i="13" s="1"/>
  <c r="J11" i="13"/>
  <c r="J7" i="13"/>
  <c r="K28" i="13"/>
  <c r="K34" i="13"/>
  <c r="J6" i="13"/>
  <c r="J38" i="13" s="1"/>
  <c r="K38" i="13" l="1"/>
  <c r="H23" i="14" l="1"/>
  <c r="H48" i="14" s="1"/>
  <c r="J23" i="14" l="1"/>
  <c r="J48" i="14" s="1"/>
  <c r="I23" i="14"/>
  <c r="I48" i="14" l="1"/>
</calcChain>
</file>

<file path=xl/sharedStrings.xml><?xml version="1.0" encoding="utf-8"?>
<sst xmlns="http://schemas.openxmlformats.org/spreadsheetml/2006/main" count="124" uniqueCount="90">
  <si>
    <t>Nazwa</t>
  </si>
  <si>
    <t>Ilość</t>
  </si>
  <si>
    <t>Bk1</t>
  </si>
  <si>
    <t>Biurko</t>
  </si>
  <si>
    <t>Bk2</t>
  </si>
  <si>
    <t>Kontener jezdny</t>
  </si>
  <si>
    <t>Kb1</t>
  </si>
  <si>
    <t>Rb1</t>
  </si>
  <si>
    <t>Regał biurowy z drzwiami</t>
  </si>
  <si>
    <t>Regał biurowy otwarty</t>
  </si>
  <si>
    <t>Sb1</t>
  </si>
  <si>
    <t>Szafa biurowa z drzwiami</t>
  </si>
  <si>
    <t>Wieszak ścienny</t>
  </si>
  <si>
    <t>Rb2</t>
  </si>
  <si>
    <t>Symbol</t>
  </si>
  <si>
    <t>SUMA</t>
  </si>
  <si>
    <t>Producent, Model / Wyrób własny*</t>
  </si>
  <si>
    <t>L.p.</t>
  </si>
  <si>
    <t xml:space="preserve"> VAT zł</t>
  </si>
  <si>
    <t>Cena jedn. zł NETTO</t>
  </si>
  <si>
    <t>Wartość zł BRUTTO</t>
  </si>
  <si>
    <t>Wartość zł NETTO</t>
  </si>
  <si>
    <t>Element dostawy</t>
  </si>
  <si>
    <t>* - Wykonawca winien wskazać producenta, model wszystkich elementów wyszczególnionych w kalkulacji  cenowej. W przypadku, gdy wykonawca jest producentem oferowanego elementu można użyć określenia „wyrób własny”.</t>
  </si>
  <si>
    <t>załącznik 1</t>
  </si>
  <si>
    <t xml:space="preserve">MEBLE  p.7 </t>
  </si>
  <si>
    <t>WYPOSAŻENIE  p.7</t>
  </si>
  <si>
    <t xml:space="preserve">MEBLE  p.8 </t>
  </si>
  <si>
    <t>Pokój</t>
  </si>
  <si>
    <t>Wb</t>
  </si>
  <si>
    <t>Kb2</t>
  </si>
  <si>
    <t>Krzesło obrotowe ergonomiczne do biurka</t>
  </si>
  <si>
    <t>Krzesło biurowe</t>
  </si>
  <si>
    <t xml:space="preserve">WARTOŚĆ NETTO </t>
  </si>
  <si>
    <t>Zadanie</t>
  </si>
  <si>
    <t>Dostawa i montaż mebli biurowych oraz wyposażenia do bud. D-8 AGH w Krakowie</t>
  </si>
  <si>
    <t>Zadanie I</t>
  </si>
  <si>
    <t>Zadanie II</t>
  </si>
  <si>
    <t>Zadanie III</t>
  </si>
  <si>
    <r>
      <t xml:space="preserve">Szczegółowa kalkulacja cenowa </t>
    </r>
    <r>
      <rPr>
        <b/>
        <sz val="14"/>
        <color rgb="FFFF0000"/>
        <rFont val="Verdana"/>
        <family val="2"/>
        <charset val="238"/>
      </rPr>
      <t xml:space="preserve"> DO UZUPEŁNIENIA</t>
    </r>
  </si>
  <si>
    <t>Szatnia</t>
  </si>
  <si>
    <t>To4</t>
  </si>
  <si>
    <t>Ge1</t>
  </si>
  <si>
    <t>Ge2</t>
  </si>
  <si>
    <t>Rm1</t>
  </si>
  <si>
    <t>Ws1</t>
  </si>
  <si>
    <t xml:space="preserve">Dostawa i montaż mebli biurowych oraz wyposażenia do bud. D-8 AGH w Krakowie </t>
  </si>
  <si>
    <t>SUMA Piętro VIII</t>
  </si>
  <si>
    <t xml:space="preserve">MEBLE  p.0 </t>
  </si>
  <si>
    <t>004</t>
  </si>
  <si>
    <t>Hol</t>
  </si>
  <si>
    <t>Gablota przeszklona szer. 80</t>
  </si>
  <si>
    <t>Gablota przeszklona szer. 90</t>
  </si>
  <si>
    <t>SUMA Parter</t>
  </si>
  <si>
    <t>Portiernia</t>
  </si>
  <si>
    <t>Wieszak ubraniowy szatniowy</t>
  </si>
  <si>
    <t>Tablica ogłoszeniowa 150x80</t>
  </si>
  <si>
    <t>Bk3</t>
  </si>
  <si>
    <t>Biurko 160x80</t>
  </si>
  <si>
    <t>Biurko 160x70</t>
  </si>
  <si>
    <t xml:space="preserve">kontener jezdny </t>
  </si>
  <si>
    <t>Ko</t>
  </si>
  <si>
    <t>stół portiera</t>
  </si>
  <si>
    <t>Sp</t>
  </si>
  <si>
    <t>Gk</t>
  </si>
  <si>
    <t xml:space="preserve">Gablota na klucze </t>
  </si>
  <si>
    <t>sofa rozkładana</t>
  </si>
  <si>
    <t>Sr</t>
  </si>
  <si>
    <t>Rb3</t>
  </si>
  <si>
    <t xml:space="preserve">Regał biurowy </t>
  </si>
  <si>
    <t>SzU</t>
  </si>
  <si>
    <t xml:space="preserve">Szafa ubraniowa z drziami </t>
  </si>
  <si>
    <t xml:space="preserve">Krzesło biurowe </t>
  </si>
  <si>
    <t>Lodówka</t>
  </si>
  <si>
    <t>kuchenka mikrofalowa</t>
  </si>
  <si>
    <t>czajnik</t>
  </si>
  <si>
    <t>AGD.L</t>
  </si>
  <si>
    <t>AGD.M</t>
  </si>
  <si>
    <t>AGD.CZ</t>
  </si>
  <si>
    <t>Ap</t>
  </si>
  <si>
    <t>biurko kątowe</t>
  </si>
  <si>
    <t>BkL</t>
  </si>
  <si>
    <t>Kalkulacja cenowa</t>
  </si>
  <si>
    <t>zał 1A</t>
  </si>
  <si>
    <t>Szafka metalowa apteczna</t>
  </si>
  <si>
    <t>Regał magazynowy 100</t>
  </si>
  <si>
    <t>Regał magazynowy 200</t>
  </si>
  <si>
    <t>Rm2</t>
  </si>
  <si>
    <t>* - Wykonawca winien wskazać producenta i model wszystkich elementów wyszczególnionych w kalkulacji cenowej (zał. 1A). W przypadku, gdy wykonawca jest producentem oferowanego elementu można użyć określenia „wyrób własny”. W przypadku, gdy wykonawca nie jest producentem oferowanego elementu musi wskazać producenta i model elementu!</t>
  </si>
  <si>
    <t>Producent/model/wyrób własny*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</si>
</sst>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.000"/>
    <numFmt numFmtId="165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Verdana"/>
      <family val="2"/>
      <charset val="238"/>
    </font>
    <font>
      <b/>
      <sz val="14"/>
      <color theme="1"/>
      <name val="Verdana"/>
      <family val="2"/>
      <charset val="238"/>
    </font>
    <font>
      <b/>
      <sz val="11"/>
      <color rgb="FF000000"/>
      <name val="Verdana"/>
      <family val="2"/>
      <charset val="238"/>
    </font>
    <font>
      <sz val="12"/>
      <color rgb="FF0000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4"/>
      <color rgb="FFFF0000"/>
      <name val="Verdana"/>
      <family val="2"/>
      <charset val="238"/>
    </font>
    <font>
      <b/>
      <sz val="12"/>
      <color rgb="FF006100"/>
      <name val="Calibri"/>
      <family val="2"/>
      <charset val="238"/>
      <scheme val="minor"/>
    </font>
    <font>
      <b/>
      <sz val="14"/>
      <color rgb="FF006100"/>
      <name val="Calibri"/>
      <family val="2"/>
      <charset val="238"/>
      <scheme val="minor"/>
    </font>
    <font>
      <sz val="14"/>
      <color rgb="FF9C0006"/>
      <name val="Calibri"/>
      <family val="2"/>
      <charset val="238"/>
      <scheme val="minor"/>
    </font>
    <font>
      <b/>
      <sz val="18"/>
      <color theme="1"/>
      <name val="Verdana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</cellStyleXfs>
  <cellXfs count="15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4" fontId="3" fillId="0" borderId="1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3" xfId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44" fontId="3" fillId="0" borderId="5" xfId="1" applyFont="1" applyBorder="1" applyAlignment="1">
      <alignment vertical="center"/>
    </xf>
    <xf numFmtId="44" fontId="3" fillId="0" borderId="6" xfId="1" applyFont="1" applyBorder="1" applyAlignment="1">
      <alignment vertical="center"/>
    </xf>
    <xf numFmtId="0" fontId="3" fillId="0" borderId="7" xfId="0" applyFont="1" applyBorder="1" applyAlignment="1">
      <alignment horizontal="center" vertical="center"/>
    </xf>
    <xf numFmtId="44" fontId="3" fillId="0" borderId="8" xfId="1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44" fontId="3" fillId="0" borderId="9" xfId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vertical="center"/>
    </xf>
    <xf numFmtId="0" fontId="3" fillId="0" borderId="16" xfId="0" applyFont="1" applyBorder="1" applyAlignment="1">
      <alignment horizontal="center" vertical="center"/>
    </xf>
    <xf numFmtId="44" fontId="3" fillId="0" borderId="16" xfId="1" applyFont="1" applyBorder="1" applyAlignment="1">
      <alignment vertical="center"/>
    </xf>
    <xf numFmtId="44" fontId="3" fillId="0" borderId="17" xfId="1" applyFont="1" applyBorder="1" applyAlignment="1">
      <alignment vertical="center"/>
    </xf>
    <xf numFmtId="0" fontId="3" fillId="0" borderId="20" xfId="0" applyFont="1" applyBorder="1" applyAlignment="1">
      <alignment horizontal="center" vertical="center"/>
    </xf>
    <xf numFmtId="2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0" fillId="0" borderId="0" xfId="0" applyNumberFormat="1"/>
    <xf numFmtId="44" fontId="3" fillId="0" borderId="22" xfId="1" applyFont="1" applyBorder="1" applyAlignment="1">
      <alignment vertical="center"/>
    </xf>
    <xf numFmtId="0" fontId="3" fillId="0" borderId="27" xfId="0" applyFont="1" applyBorder="1" applyAlignment="1">
      <alignment horizontal="center" vertical="center" wrapText="1"/>
    </xf>
    <xf numFmtId="44" fontId="3" fillId="0" borderId="28" xfId="1" applyFont="1" applyBorder="1" applyAlignment="1">
      <alignment vertical="center"/>
    </xf>
    <xf numFmtId="44" fontId="3" fillId="0" borderId="21" xfId="1" applyFont="1" applyBorder="1" applyAlignment="1">
      <alignment vertical="center"/>
    </xf>
    <xf numFmtId="0" fontId="9" fillId="3" borderId="0" xfId="3"/>
    <xf numFmtId="0" fontId="9" fillId="3" borderId="0" xfId="3" applyAlignment="1">
      <alignment vertical="center"/>
    </xf>
    <xf numFmtId="0" fontId="3" fillId="0" borderId="3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0" fillId="3" borderId="3" xfId="3" applyFont="1" applyBorder="1"/>
    <xf numFmtId="44" fontId="3" fillId="4" borderId="2" xfId="1" applyFont="1" applyFill="1" applyBorder="1" applyAlignment="1">
      <alignment vertical="center"/>
    </xf>
    <xf numFmtId="44" fontId="3" fillId="4" borderId="42" xfId="1" applyFont="1" applyFill="1" applyBorder="1" applyAlignment="1">
      <alignment vertical="center"/>
    </xf>
    <xf numFmtId="44" fontId="3" fillId="4" borderId="23" xfId="1" applyFont="1" applyFill="1" applyBorder="1" applyAlignment="1">
      <alignment vertical="center"/>
    </xf>
    <xf numFmtId="44" fontId="15" fillId="3" borderId="23" xfId="3" applyNumberFormat="1" applyFont="1" applyBorder="1"/>
    <xf numFmtId="0" fontId="3" fillId="6" borderId="5" xfId="0" applyFont="1" applyFill="1" applyBorder="1" applyAlignment="1">
      <alignment horizontal="center" vertical="center"/>
    </xf>
    <xf numFmtId="44" fontId="3" fillId="6" borderId="5" xfId="1" applyFont="1" applyFill="1" applyBorder="1" applyAlignment="1">
      <alignment vertical="center"/>
    </xf>
    <xf numFmtId="44" fontId="3" fillId="6" borderId="6" xfId="1" applyFont="1" applyFill="1" applyBorder="1" applyAlignment="1">
      <alignment vertical="center"/>
    </xf>
    <xf numFmtId="0" fontId="3" fillId="6" borderId="32" xfId="0" applyFont="1" applyFill="1" applyBorder="1" applyAlignment="1">
      <alignment vertical="center"/>
    </xf>
    <xf numFmtId="0" fontId="3" fillId="6" borderId="22" xfId="0" applyFont="1" applyFill="1" applyBorder="1" applyAlignment="1">
      <alignment horizontal="center" vertical="center"/>
    </xf>
    <xf numFmtId="44" fontId="3" fillId="6" borderId="1" xfId="1" applyFont="1" applyFill="1" applyBorder="1" applyAlignment="1">
      <alignment vertical="center"/>
    </xf>
    <xf numFmtId="44" fontId="3" fillId="6" borderId="22" xfId="1" applyFont="1" applyFill="1" applyBorder="1" applyAlignment="1">
      <alignment vertical="center"/>
    </xf>
    <xf numFmtId="44" fontId="3" fillId="6" borderId="26" xfId="1" applyFont="1" applyFill="1" applyBorder="1" applyAlignment="1">
      <alignment vertical="center"/>
    </xf>
    <xf numFmtId="44" fontId="3" fillId="6" borderId="8" xfId="1" applyFont="1" applyFill="1" applyBorder="1" applyAlignment="1">
      <alignment vertical="center"/>
    </xf>
    <xf numFmtId="44" fontId="3" fillId="6" borderId="16" xfId="1" applyFont="1" applyFill="1" applyBorder="1" applyAlignment="1">
      <alignment vertical="center"/>
    </xf>
    <xf numFmtId="44" fontId="3" fillId="6" borderId="17" xfId="1" applyFont="1" applyFill="1" applyBorder="1" applyAlignment="1">
      <alignment vertical="center"/>
    </xf>
    <xf numFmtId="0" fontId="3" fillId="6" borderId="24" xfId="0" applyFont="1" applyFill="1" applyBorder="1" applyAlignment="1">
      <alignment vertical="center"/>
    </xf>
    <xf numFmtId="0" fontId="3" fillId="6" borderId="1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vertical="center"/>
    </xf>
    <xf numFmtId="0" fontId="3" fillId="6" borderId="7" xfId="0" applyFont="1" applyFill="1" applyBorder="1" applyAlignment="1">
      <alignment vertical="center"/>
    </xf>
    <xf numFmtId="0" fontId="3" fillId="6" borderId="15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center" vertical="center"/>
    </xf>
    <xf numFmtId="44" fontId="3" fillId="0" borderId="0" xfId="1" applyFont="1" applyBorder="1" applyAlignment="1">
      <alignment vertical="center"/>
    </xf>
    <xf numFmtId="49" fontId="3" fillId="7" borderId="14" xfId="0" applyNumberFormat="1" applyFont="1" applyFill="1" applyBorder="1" applyAlignment="1">
      <alignment horizontal="center" vertical="center" textRotation="90"/>
    </xf>
    <xf numFmtId="49" fontId="3" fillId="7" borderId="23" xfId="0" applyNumberFormat="1" applyFont="1" applyFill="1" applyBorder="1" applyAlignment="1">
      <alignment horizontal="center" vertical="center" textRotation="90"/>
    </xf>
    <xf numFmtId="0" fontId="3" fillId="7" borderId="33" xfId="0" applyFont="1" applyFill="1" applyBorder="1" applyAlignment="1">
      <alignment vertical="center"/>
    </xf>
    <xf numFmtId="0" fontId="3" fillId="7" borderId="21" xfId="0" applyFont="1" applyFill="1" applyBorder="1" applyAlignment="1">
      <alignment horizontal="center" vertical="center"/>
    </xf>
    <xf numFmtId="44" fontId="3" fillId="7" borderId="21" xfId="1" applyFont="1" applyFill="1" applyBorder="1" applyAlignment="1">
      <alignment vertical="center"/>
    </xf>
    <xf numFmtId="44" fontId="3" fillId="7" borderId="40" xfId="1" applyFont="1" applyFill="1" applyBorder="1" applyAlignment="1">
      <alignment vertical="center"/>
    </xf>
    <xf numFmtId="0" fontId="3" fillId="7" borderId="31" xfId="0" applyFont="1" applyFill="1" applyBorder="1" applyAlignment="1">
      <alignment horizontal="center" vertical="center"/>
    </xf>
    <xf numFmtId="44" fontId="3" fillId="7" borderId="5" xfId="1" applyFont="1" applyFill="1" applyBorder="1" applyAlignment="1">
      <alignment vertical="center"/>
    </xf>
    <xf numFmtId="44" fontId="3" fillId="7" borderId="6" xfId="1" applyFont="1" applyFill="1" applyBorder="1" applyAlignment="1">
      <alignment vertical="center"/>
    </xf>
    <xf numFmtId="44" fontId="3" fillId="7" borderId="28" xfId="1" applyFont="1" applyFill="1" applyBorder="1" applyAlignment="1">
      <alignment vertical="center"/>
    </xf>
    <xf numFmtId="44" fontId="3" fillId="7" borderId="30" xfId="1" applyFont="1" applyFill="1" applyBorder="1" applyAlignment="1">
      <alignment vertical="center"/>
    </xf>
    <xf numFmtId="0" fontId="3" fillId="7" borderId="33" xfId="0" applyFont="1" applyFill="1" applyBorder="1" applyAlignment="1">
      <alignment horizontal="center" vertical="center"/>
    </xf>
    <xf numFmtId="44" fontId="13" fillId="5" borderId="19" xfId="2" applyNumberFormat="1" applyFont="1" applyFill="1" applyBorder="1" applyAlignment="1">
      <alignment horizontal="center" vertical="center"/>
    </xf>
    <xf numFmtId="44" fontId="14" fillId="5" borderId="19" xfId="2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44" fontId="3" fillId="7" borderId="1" xfId="1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3" fillId="7" borderId="29" xfId="0" applyFont="1" applyFill="1" applyBorder="1" applyAlignment="1">
      <alignment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5" xfId="0" applyFont="1" applyFill="1" applyBorder="1" applyAlignment="1">
      <alignment vertical="center"/>
    </xf>
    <xf numFmtId="0" fontId="3" fillId="7" borderId="16" xfId="0" applyFont="1" applyFill="1" applyBorder="1" applyAlignment="1">
      <alignment horizontal="center" vertical="center"/>
    </xf>
    <xf numFmtId="44" fontId="3" fillId="7" borderId="16" xfId="1" applyFont="1" applyFill="1" applyBorder="1" applyAlignment="1">
      <alignment vertical="center"/>
    </xf>
    <xf numFmtId="44" fontId="3" fillId="7" borderId="17" xfId="1" applyFont="1" applyFill="1" applyBorder="1" applyAlignment="1">
      <alignment vertical="center"/>
    </xf>
    <xf numFmtId="0" fontId="3" fillId="7" borderId="43" xfId="0" applyFont="1" applyFill="1" applyBorder="1" applyAlignment="1">
      <alignment vertical="center"/>
    </xf>
    <xf numFmtId="0" fontId="3" fillId="7" borderId="20" xfId="0" applyFont="1" applyFill="1" applyBorder="1" applyAlignment="1">
      <alignment vertical="center"/>
    </xf>
    <xf numFmtId="0" fontId="3" fillId="7" borderId="9" xfId="0" applyFont="1" applyFill="1" applyBorder="1" applyAlignment="1">
      <alignment horizontal="center" vertical="center"/>
    </xf>
    <xf numFmtId="44" fontId="3" fillId="7" borderId="9" xfId="1" applyFont="1" applyFill="1" applyBorder="1" applyAlignment="1">
      <alignment vertical="center"/>
    </xf>
    <xf numFmtId="44" fontId="3" fillId="7" borderId="10" xfId="1" applyFont="1" applyFill="1" applyBorder="1" applyAlignment="1">
      <alignment vertical="center"/>
    </xf>
    <xf numFmtId="44" fontId="3" fillId="7" borderId="8" xfId="1" applyFont="1" applyFill="1" applyBorder="1" applyAlignment="1">
      <alignment vertical="center"/>
    </xf>
    <xf numFmtId="0" fontId="3" fillId="7" borderId="28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 textRotation="90"/>
    </xf>
    <xf numFmtId="49" fontId="3" fillId="7" borderId="44" xfId="0" applyNumberFormat="1" applyFont="1" applyFill="1" applyBorder="1" applyAlignment="1">
      <alignment horizontal="center" vertical="center" textRotation="90"/>
    </xf>
    <xf numFmtId="0" fontId="3" fillId="7" borderId="44" xfId="0" applyFont="1" applyFill="1" applyBorder="1" applyAlignment="1">
      <alignment vertical="center"/>
    </xf>
    <xf numFmtId="0" fontId="3" fillId="7" borderId="45" xfId="0" applyFont="1" applyFill="1" applyBorder="1" applyAlignment="1">
      <alignment horizontal="center" vertical="center"/>
    </xf>
    <xf numFmtId="44" fontId="3" fillId="7" borderId="45" xfId="1" applyFont="1" applyFill="1" applyBorder="1" applyAlignment="1">
      <alignment vertical="center"/>
    </xf>
    <xf numFmtId="44" fontId="3" fillId="7" borderId="46" xfId="1" applyFont="1" applyFill="1" applyBorder="1" applyAlignment="1">
      <alignment vertical="center"/>
    </xf>
    <xf numFmtId="0" fontId="3" fillId="7" borderId="31" xfId="0" applyFont="1" applyFill="1" applyBorder="1" applyAlignment="1">
      <alignment vertical="center"/>
    </xf>
    <xf numFmtId="0" fontId="3" fillId="7" borderId="24" xfId="0" applyFont="1" applyFill="1" applyBorder="1" applyAlignment="1">
      <alignment vertical="center"/>
    </xf>
    <xf numFmtId="0" fontId="3" fillId="7" borderId="47" xfId="0" applyFont="1" applyFill="1" applyBorder="1" applyAlignment="1">
      <alignment vertical="center"/>
    </xf>
    <xf numFmtId="14" fontId="17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11" fillId="0" borderId="37" xfId="0" applyFont="1" applyBorder="1" applyAlignment="1">
      <alignment horizontal="center" vertical="center" textRotation="90"/>
    </xf>
    <xf numFmtId="0" fontId="11" fillId="0" borderId="25" xfId="0" applyFont="1" applyBorder="1" applyAlignment="1">
      <alignment horizontal="center" vertical="center" textRotation="90"/>
    </xf>
    <xf numFmtId="0" fontId="11" fillId="0" borderId="36" xfId="0" applyFont="1" applyBorder="1" applyAlignment="1">
      <alignment horizontal="center" vertical="center" textRotation="90"/>
    </xf>
    <xf numFmtId="0" fontId="11" fillId="0" borderId="18" xfId="0" applyFont="1" applyBorder="1" applyAlignment="1">
      <alignment horizontal="center" vertical="center" textRotation="90"/>
    </xf>
    <xf numFmtId="0" fontId="11" fillId="0" borderId="19" xfId="0" applyFont="1" applyBorder="1" applyAlignment="1">
      <alignment horizontal="center" vertical="center" textRotation="90"/>
    </xf>
    <xf numFmtId="0" fontId="11" fillId="0" borderId="3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3" fillId="0" borderId="18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/>
    </xf>
    <xf numFmtId="0" fontId="14" fillId="5" borderId="34" xfId="2" applyFont="1" applyFill="1" applyBorder="1" applyAlignment="1">
      <alignment horizontal="right" vertical="center"/>
    </xf>
    <xf numFmtId="0" fontId="14" fillId="5" borderId="41" xfId="2" applyFont="1" applyFill="1" applyBorder="1" applyAlignment="1">
      <alignment horizontal="right" vertical="center"/>
    </xf>
    <xf numFmtId="0" fontId="14" fillId="5" borderId="39" xfId="2" applyFont="1" applyFill="1" applyBorder="1" applyAlignment="1">
      <alignment horizontal="right" vertical="center"/>
    </xf>
    <xf numFmtId="49" fontId="3" fillId="7" borderId="14" xfId="0" applyNumberFormat="1" applyFont="1" applyFill="1" applyBorder="1" applyAlignment="1">
      <alignment horizontal="center" vertical="center" textRotation="90"/>
    </xf>
    <xf numFmtId="49" fontId="3" fillId="7" borderId="39" xfId="0" applyNumberFormat="1" applyFont="1" applyFill="1" applyBorder="1" applyAlignment="1">
      <alignment horizontal="center" vertical="center" textRotation="90"/>
    </xf>
    <xf numFmtId="49" fontId="3" fillId="7" borderId="38" xfId="0" applyNumberFormat="1" applyFont="1" applyFill="1" applyBorder="1" applyAlignment="1">
      <alignment horizontal="center" vertical="center" textRotation="90"/>
    </xf>
    <xf numFmtId="49" fontId="3" fillId="7" borderId="0" xfId="0" applyNumberFormat="1" applyFont="1" applyFill="1" applyAlignment="1">
      <alignment horizontal="center" vertical="center" textRotation="90"/>
    </xf>
    <xf numFmtId="49" fontId="3" fillId="7" borderId="37" xfId="0" applyNumberFormat="1" applyFont="1" applyFill="1" applyBorder="1" applyAlignment="1">
      <alignment horizontal="center" vertical="center" textRotation="90"/>
    </xf>
    <xf numFmtId="49" fontId="3" fillId="7" borderId="25" xfId="0" applyNumberFormat="1" applyFont="1" applyFill="1" applyBorder="1" applyAlignment="1">
      <alignment horizontal="center" vertical="center" textRotation="90"/>
    </xf>
    <xf numFmtId="0" fontId="3" fillId="7" borderId="18" xfId="0" applyFont="1" applyFill="1" applyBorder="1" applyAlignment="1">
      <alignment horizontal="center" vertical="center" textRotation="90"/>
    </xf>
    <xf numFmtId="0" fontId="3" fillId="7" borderId="19" xfId="0" applyFont="1" applyFill="1" applyBorder="1" applyAlignment="1">
      <alignment horizontal="center" vertical="center" textRotation="90"/>
    </xf>
    <xf numFmtId="49" fontId="3" fillId="7" borderId="18" xfId="0" applyNumberFormat="1" applyFont="1" applyFill="1" applyBorder="1" applyAlignment="1">
      <alignment horizontal="center" vertical="center" textRotation="90"/>
    </xf>
    <xf numFmtId="49" fontId="3" fillId="7" borderId="19" xfId="0" applyNumberFormat="1" applyFont="1" applyFill="1" applyBorder="1" applyAlignment="1">
      <alignment horizontal="center" vertical="center" textRotation="90"/>
    </xf>
    <xf numFmtId="49" fontId="3" fillId="7" borderId="3" xfId="0" applyNumberFormat="1" applyFont="1" applyFill="1" applyBorder="1" applyAlignment="1">
      <alignment horizontal="center" vertical="center" textRotation="90"/>
    </xf>
    <xf numFmtId="0" fontId="16" fillId="0" borderId="0" xfId="0" applyFont="1" applyAlignment="1">
      <alignment horizontal="center" vertical="center"/>
    </xf>
    <xf numFmtId="0" fontId="3" fillId="6" borderId="37" xfId="0" applyFont="1" applyFill="1" applyBorder="1" applyAlignment="1">
      <alignment horizontal="center" vertical="center" textRotation="90"/>
    </xf>
    <xf numFmtId="0" fontId="3" fillId="6" borderId="25" xfId="0" applyFont="1" applyFill="1" applyBorder="1" applyAlignment="1">
      <alignment horizontal="center" vertical="center" textRotation="90"/>
    </xf>
    <xf numFmtId="0" fontId="3" fillId="6" borderId="36" xfId="0" applyFont="1" applyFill="1" applyBorder="1" applyAlignment="1">
      <alignment horizontal="center" vertical="center" textRotation="90"/>
    </xf>
    <xf numFmtId="0" fontId="14" fillId="4" borderId="34" xfId="2" applyFont="1" applyFill="1" applyBorder="1" applyAlignment="1">
      <alignment horizontal="right" vertical="center"/>
    </xf>
    <xf numFmtId="0" fontId="14" fillId="4" borderId="35" xfId="2" applyFont="1" applyFill="1" applyBorder="1" applyAlignment="1">
      <alignment horizontal="right" vertical="center"/>
    </xf>
    <xf numFmtId="0" fontId="14" fillId="4" borderId="42" xfId="2" applyFont="1" applyFill="1" applyBorder="1" applyAlignment="1">
      <alignment horizontal="right" vertical="center"/>
    </xf>
    <xf numFmtId="0" fontId="3" fillId="6" borderId="18" xfId="0" applyFont="1" applyFill="1" applyBorder="1" applyAlignment="1">
      <alignment horizontal="center" vertical="center" textRotation="90"/>
    </xf>
    <xf numFmtId="0" fontId="3" fillId="6" borderId="19" xfId="0" applyFont="1" applyFill="1" applyBorder="1" applyAlignment="1">
      <alignment horizontal="center" vertical="center" textRotation="90"/>
    </xf>
    <xf numFmtId="0" fontId="18" fillId="0" borderId="0" xfId="0" applyFont="1" applyAlignment="1">
      <alignment horizontal="left" vertical="center" wrapText="1"/>
    </xf>
  </cellXfs>
  <cellStyles count="4">
    <cellStyle name="Dobry" xfId="2" builtinId="26"/>
    <cellStyle name="Normalny" xfId="0" builtinId="0"/>
    <cellStyle name="Walutowy" xfId="1" builtinId="4"/>
    <cellStyle name="Zły" xfId="3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topLeftCell="A31" zoomScale="85" zoomScaleNormal="85" zoomScaleSheetLayoutView="100" workbookViewId="0">
      <selection activeCell="K54" sqref="K54"/>
    </sheetView>
  </sheetViews>
  <sheetFormatPr defaultColWidth="9.140625" defaultRowHeight="15" x14ac:dyDescent="0.25"/>
  <cols>
    <col min="1" max="1" width="9.140625" style="1"/>
    <col min="2" max="2" width="8.7109375" style="1" bestFit="1" customWidth="1"/>
    <col min="3" max="3" width="4.140625" style="2" bestFit="1" customWidth="1"/>
    <col min="4" max="4" width="31.85546875" style="1" customWidth="1"/>
    <col min="5" max="5" width="9.140625" style="2"/>
    <col min="6" max="6" width="31.7109375" style="1" bestFit="1" customWidth="1"/>
    <col min="7" max="7" width="10.28515625" style="1" bestFit="1" customWidth="1"/>
    <col min="8" max="11" width="14.7109375" style="1" customWidth="1"/>
    <col min="12" max="16384" width="9.140625" style="1"/>
  </cols>
  <sheetData>
    <row r="1" spans="1:11" ht="40.5" customHeight="1" x14ac:dyDescent="0.25">
      <c r="B1" s="120" t="s">
        <v>39</v>
      </c>
      <c r="C1" s="120"/>
      <c r="D1" s="120"/>
      <c r="E1" s="120"/>
      <c r="F1" s="120"/>
      <c r="G1" s="120"/>
      <c r="H1" s="120"/>
      <c r="I1" s="120"/>
      <c r="J1" s="120"/>
      <c r="K1" s="1" t="s">
        <v>24</v>
      </c>
    </row>
    <row r="2" spans="1:11" ht="27.75" customHeight="1" x14ac:dyDescent="0.25">
      <c r="B2" s="125" t="s">
        <v>35</v>
      </c>
      <c r="C2" s="125"/>
      <c r="D2" s="125"/>
      <c r="E2" s="125"/>
      <c r="F2" s="125"/>
      <c r="G2" s="125"/>
      <c r="H2" s="125"/>
      <c r="I2" s="125"/>
      <c r="J2" s="125"/>
      <c r="K2" s="125"/>
    </row>
    <row r="3" spans="1:11" ht="15.75" thickBot="1" x14ac:dyDescent="0.3">
      <c r="C3" s="3"/>
    </row>
    <row r="4" spans="1:11" s="18" customFormat="1" ht="32.25" thickBot="1" x14ac:dyDescent="0.3">
      <c r="A4" s="47" t="s">
        <v>34</v>
      </c>
      <c r="B4" s="46" t="s">
        <v>22</v>
      </c>
      <c r="C4" s="24" t="s">
        <v>17</v>
      </c>
      <c r="D4" s="25" t="s">
        <v>0</v>
      </c>
      <c r="E4" s="25" t="s">
        <v>14</v>
      </c>
      <c r="F4" s="25" t="s">
        <v>16</v>
      </c>
      <c r="G4" s="25" t="s">
        <v>1</v>
      </c>
      <c r="H4" s="26" t="s">
        <v>19</v>
      </c>
      <c r="I4" s="26" t="s">
        <v>21</v>
      </c>
      <c r="J4" s="25" t="s">
        <v>18</v>
      </c>
      <c r="K4" s="27" t="s">
        <v>20</v>
      </c>
    </row>
    <row r="5" spans="1:11" ht="29.25" customHeight="1" x14ac:dyDescent="0.25">
      <c r="A5" s="114" t="s">
        <v>36</v>
      </c>
      <c r="B5" s="122" t="s">
        <v>25</v>
      </c>
      <c r="C5" s="10">
        <v>1</v>
      </c>
      <c r="D5" s="11"/>
      <c r="E5" s="12"/>
      <c r="F5" s="11"/>
      <c r="G5" s="11"/>
      <c r="H5" s="13"/>
      <c r="I5" s="13">
        <f>G5*H5</f>
        <v>0</v>
      </c>
      <c r="J5" s="13">
        <f>I5*0.23</f>
        <v>0</v>
      </c>
      <c r="K5" s="14">
        <f>I5+J5</f>
        <v>0</v>
      </c>
    </row>
    <row r="6" spans="1:11" ht="29.25" customHeight="1" x14ac:dyDescent="0.25">
      <c r="A6" s="115"/>
      <c r="B6" s="123"/>
      <c r="C6" s="15">
        <v>2</v>
      </c>
      <c r="D6" s="5"/>
      <c r="E6" s="4"/>
      <c r="F6" s="5"/>
      <c r="G6" s="5"/>
      <c r="H6" s="6"/>
      <c r="I6" s="6">
        <f t="shared" ref="I6:I24" si="0">G6*H6</f>
        <v>0</v>
      </c>
      <c r="J6" s="6">
        <f t="shared" ref="J6:J37" si="1">I6*0.23</f>
        <v>0</v>
      </c>
      <c r="K6" s="16">
        <f t="shared" ref="K6:K37" si="2">I6+J6</f>
        <v>0</v>
      </c>
    </row>
    <row r="7" spans="1:11" ht="29.25" customHeight="1" x14ac:dyDescent="0.25">
      <c r="A7" s="115"/>
      <c r="B7" s="123"/>
      <c r="C7" s="15">
        <v>3</v>
      </c>
      <c r="D7" s="5"/>
      <c r="E7" s="4"/>
      <c r="F7" s="5"/>
      <c r="G7" s="5"/>
      <c r="H7" s="6"/>
      <c r="I7" s="6">
        <f t="shared" si="0"/>
        <v>0</v>
      </c>
      <c r="J7" s="6">
        <f t="shared" si="1"/>
        <v>0</v>
      </c>
      <c r="K7" s="16">
        <f t="shared" si="2"/>
        <v>0</v>
      </c>
    </row>
    <row r="8" spans="1:11" ht="29.25" customHeight="1" x14ac:dyDescent="0.25">
      <c r="A8" s="115"/>
      <c r="B8" s="123"/>
      <c r="C8" s="15">
        <v>4</v>
      </c>
      <c r="D8" s="5"/>
      <c r="E8" s="4"/>
      <c r="F8" s="5"/>
      <c r="G8" s="5"/>
      <c r="H8" s="6"/>
      <c r="I8" s="6">
        <f t="shared" si="0"/>
        <v>0</v>
      </c>
      <c r="J8" s="6">
        <f t="shared" si="1"/>
        <v>0</v>
      </c>
      <c r="K8" s="16">
        <f t="shared" si="2"/>
        <v>0</v>
      </c>
    </row>
    <row r="9" spans="1:11" ht="29.25" customHeight="1" x14ac:dyDescent="0.25">
      <c r="A9" s="115"/>
      <c r="B9" s="123"/>
      <c r="C9" s="15">
        <v>5</v>
      </c>
      <c r="D9" s="5"/>
      <c r="E9" s="4"/>
      <c r="F9" s="5"/>
      <c r="G9" s="5"/>
      <c r="H9" s="6"/>
      <c r="I9" s="6">
        <f t="shared" si="0"/>
        <v>0</v>
      </c>
      <c r="J9" s="6">
        <f t="shared" si="1"/>
        <v>0</v>
      </c>
      <c r="K9" s="16">
        <f t="shared" si="2"/>
        <v>0</v>
      </c>
    </row>
    <row r="10" spans="1:11" ht="29.25" customHeight="1" x14ac:dyDescent="0.25">
      <c r="A10" s="115"/>
      <c r="B10" s="123"/>
      <c r="C10" s="15">
        <v>6</v>
      </c>
      <c r="D10" s="5"/>
      <c r="E10" s="4"/>
      <c r="F10" s="5"/>
      <c r="G10" s="5"/>
      <c r="H10" s="6"/>
      <c r="I10" s="6">
        <f t="shared" si="0"/>
        <v>0</v>
      </c>
      <c r="J10" s="6">
        <f t="shared" si="1"/>
        <v>0</v>
      </c>
      <c r="K10" s="16">
        <f t="shared" si="2"/>
        <v>0</v>
      </c>
    </row>
    <row r="11" spans="1:11" ht="46.5" customHeight="1" x14ac:dyDescent="0.25">
      <c r="A11" s="115"/>
      <c r="B11" s="123"/>
      <c r="C11" s="15">
        <v>7</v>
      </c>
      <c r="D11" s="23"/>
      <c r="E11" s="4"/>
      <c r="F11" s="5"/>
      <c r="G11" s="5"/>
      <c r="H11" s="6"/>
      <c r="I11" s="6">
        <f t="shared" si="0"/>
        <v>0</v>
      </c>
      <c r="J11" s="6">
        <f t="shared" si="1"/>
        <v>0</v>
      </c>
      <c r="K11" s="16">
        <f t="shared" si="2"/>
        <v>0</v>
      </c>
    </row>
    <row r="12" spans="1:11" ht="29.25" customHeight="1" x14ac:dyDescent="0.25">
      <c r="A12" s="115"/>
      <c r="B12" s="123"/>
      <c r="C12" s="15">
        <v>8</v>
      </c>
      <c r="D12" s="5"/>
      <c r="E12" s="4"/>
      <c r="F12" s="5"/>
      <c r="G12" s="5"/>
      <c r="H12" s="6"/>
      <c r="I12" s="6">
        <f t="shared" si="0"/>
        <v>0</v>
      </c>
      <c r="J12" s="6">
        <f t="shared" si="1"/>
        <v>0</v>
      </c>
      <c r="K12" s="16">
        <f t="shared" si="2"/>
        <v>0</v>
      </c>
    </row>
    <row r="13" spans="1:11" ht="29.25" customHeight="1" x14ac:dyDescent="0.25">
      <c r="A13" s="115"/>
      <c r="B13" s="123"/>
      <c r="C13" s="15">
        <v>9</v>
      </c>
      <c r="D13" s="5"/>
      <c r="E13" s="4"/>
      <c r="F13" s="5"/>
      <c r="G13" s="5"/>
      <c r="H13" s="6"/>
      <c r="I13" s="6">
        <f t="shared" si="0"/>
        <v>0</v>
      </c>
      <c r="J13" s="6">
        <f t="shared" si="1"/>
        <v>0</v>
      </c>
      <c r="K13" s="16">
        <f t="shared" si="2"/>
        <v>0</v>
      </c>
    </row>
    <row r="14" spans="1:11" ht="29.25" customHeight="1" x14ac:dyDescent="0.25">
      <c r="A14" s="115"/>
      <c r="B14" s="123"/>
      <c r="C14" s="15">
        <v>10</v>
      </c>
      <c r="D14" s="5"/>
      <c r="E14" s="4"/>
      <c r="F14" s="5"/>
      <c r="G14" s="5"/>
      <c r="H14" s="6"/>
      <c r="I14" s="6">
        <f t="shared" si="0"/>
        <v>0</v>
      </c>
      <c r="J14" s="6">
        <f t="shared" si="1"/>
        <v>0</v>
      </c>
      <c r="K14" s="16">
        <f t="shared" si="2"/>
        <v>0</v>
      </c>
    </row>
    <row r="15" spans="1:11" ht="29.25" customHeight="1" x14ac:dyDescent="0.25">
      <c r="A15" s="115"/>
      <c r="B15" s="123"/>
      <c r="C15" s="15">
        <v>11</v>
      </c>
      <c r="D15" s="5"/>
      <c r="E15" s="4"/>
      <c r="F15" s="5"/>
      <c r="G15" s="5"/>
      <c r="H15" s="6"/>
      <c r="I15" s="6">
        <f t="shared" si="0"/>
        <v>0</v>
      </c>
      <c r="J15" s="6">
        <f t="shared" si="1"/>
        <v>0</v>
      </c>
      <c r="K15" s="16">
        <f t="shared" si="2"/>
        <v>0</v>
      </c>
    </row>
    <row r="16" spans="1:11" ht="29.25" customHeight="1" x14ac:dyDescent="0.25">
      <c r="A16" s="115"/>
      <c r="B16" s="123"/>
      <c r="C16" s="15">
        <v>12</v>
      </c>
      <c r="D16" s="5"/>
      <c r="E16" s="4"/>
      <c r="F16" s="5"/>
      <c r="G16" s="5"/>
      <c r="H16" s="6"/>
      <c r="I16" s="6">
        <f t="shared" si="0"/>
        <v>0</v>
      </c>
      <c r="J16" s="6">
        <f t="shared" si="1"/>
        <v>0</v>
      </c>
      <c r="K16" s="16">
        <f t="shared" si="2"/>
        <v>0</v>
      </c>
    </row>
    <row r="17" spans="1:16" ht="29.25" customHeight="1" x14ac:dyDescent="0.25">
      <c r="A17" s="115"/>
      <c r="B17" s="123"/>
      <c r="C17" s="15">
        <v>13</v>
      </c>
      <c r="D17" s="22"/>
      <c r="E17" s="4"/>
      <c r="F17" s="5"/>
      <c r="G17" s="5"/>
      <c r="H17" s="6"/>
      <c r="I17" s="6">
        <f t="shared" si="0"/>
        <v>0</v>
      </c>
      <c r="J17" s="6">
        <f t="shared" si="1"/>
        <v>0</v>
      </c>
      <c r="K17" s="16">
        <f t="shared" si="2"/>
        <v>0</v>
      </c>
    </row>
    <row r="18" spans="1:16" ht="29.25" customHeight="1" x14ac:dyDescent="0.25">
      <c r="A18" s="115"/>
      <c r="B18" s="123"/>
      <c r="C18" s="15">
        <v>14</v>
      </c>
      <c r="D18" s="5"/>
      <c r="E18" s="4"/>
      <c r="F18" s="5"/>
      <c r="G18" s="5"/>
      <c r="H18" s="6"/>
      <c r="I18" s="6">
        <f t="shared" si="0"/>
        <v>0</v>
      </c>
      <c r="J18" s="6">
        <f t="shared" si="1"/>
        <v>0</v>
      </c>
      <c r="K18" s="16">
        <f t="shared" si="2"/>
        <v>0</v>
      </c>
    </row>
    <row r="19" spans="1:16" ht="29.25" customHeight="1" x14ac:dyDescent="0.25">
      <c r="A19" s="115"/>
      <c r="B19" s="123"/>
      <c r="C19" s="15">
        <v>15</v>
      </c>
      <c r="D19" s="5"/>
      <c r="E19" s="4"/>
      <c r="F19" s="5"/>
      <c r="G19" s="5"/>
      <c r="H19" s="6"/>
      <c r="I19" s="6">
        <f t="shared" si="0"/>
        <v>0</v>
      </c>
      <c r="J19" s="6">
        <f t="shared" si="1"/>
        <v>0</v>
      </c>
      <c r="K19" s="16">
        <f t="shared" si="2"/>
        <v>0</v>
      </c>
    </row>
    <row r="20" spans="1:16" ht="29.25" customHeight="1" x14ac:dyDescent="0.25">
      <c r="A20" s="115"/>
      <c r="B20" s="123"/>
      <c r="C20" s="15">
        <v>16</v>
      </c>
      <c r="D20" s="5"/>
      <c r="E20" s="4"/>
      <c r="F20" s="5"/>
      <c r="G20" s="5"/>
      <c r="H20" s="6"/>
      <c r="I20" s="6">
        <f t="shared" si="0"/>
        <v>0</v>
      </c>
      <c r="J20" s="6">
        <f t="shared" si="1"/>
        <v>0</v>
      </c>
      <c r="K20" s="16">
        <f t="shared" si="2"/>
        <v>0</v>
      </c>
    </row>
    <row r="21" spans="1:16" ht="29.25" customHeight="1" x14ac:dyDescent="0.25">
      <c r="A21" s="115"/>
      <c r="B21" s="123"/>
      <c r="C21" s="15">
        <v>17</v>
      </c>
      <c r="D21" s="5"/>
      <c r="E21" s="4"/>
      <c r="F21" s="5"/>
      <c r="G21" s="5"/>
      <c r="H21" s="6"/>
      <c r="I21" s="6">
        <f t="shared" si="0"/>
        <v>0</v>
      </c>
      <c r="J21" s="6">
        <f t="shared" si="1"/>
        <v>0</v>
      </c>
      <c r="K21" s="16">
        <f t="shared" si="2"/>
        <v>0</v>
      </c>
    </row>
    <row r="22" spans="1:16" ht="29.25" customHeight="1" x14ac:dyDescent="0.25">
      <c r="A22" s="115"/>
      <c r="B22" s="123"/>
      <c r="C22" s="15">
        <v>18</v>
      </c>
      <c r="D22" s="5"/>
      <c r="E22" s="4"/>
      <c r="F22" s="5"/>
      <c r="G22" s="5"/>
      <c r="H22" s="6"/>
      <c r="I22" s="6">
        <f t="shared" si="0"/>
        <v>0</v>
      </c>
      <c r="J22" s="6">
        <f t="shared" si="1"/>
        <v>0</v>
      </c>
      <c r="K22" s="16">
        <f t="shared" si="2"/>
        <v>0</v>
      </c>
    </row>
    <row r="23" spans="1:16" ht="29.25" customHeight="1" x14ac:dyDescent="0.25">
      <c r="A23" s="115"/>
      <c r="B23" s="123"/>
      <c r="C23" s="15">
        <v>19</v>
      </c>
      <c r="D23" s="5"/>
      <c r="E23" s="4"/>
      <c r="F23" s="5"/>
      <c r="G23" s="5"/>
      <c r="H23" s="6"/>
      <c r="I23" s="6">
        <f t="shared" si="0"/>
        <v>0</v>
      </c>
      <c r="J23" s="6">
        <f t="shared" si="1"/>
        <v>0</v>
      </c>
      <c r="K23" s="16">
        <f t="shared" si="2"/>
        <v>0</v>
      </c>
    </row>
    <row r="24" spans="1:16" ht="29.25" customHeight="1" thickBot="1" x14ac:dyDescent="0.3">
      <c r="A24" s="116"/>
      <c r="B24" s="124"/>
      <c r="C24" s="28">
        <v>20</v>
      </c>
      <c r="D24" s="29"/>
      <c r="E24" s="30"/>
      <c r="F24" s="29"/>
      <c r="G24" s="29"/>
      <c r="H24" s="31"/>
      <c r="I24" s="31">
        <f t="shared" si="0"/>
        <v>0</v>
      </c>
      <c r="J24" s="31">
        <f t="shared" si="1"/>
        <v>0</v>
      </c>
      <c r="K24" s="32">
        <f t="shared" si="2"/>
        <v>0</v>
      </c>
    </row>
    <row r="25" spans="1:16" ht="29.25" customHeight="1" x14ac:dyDescent="0.25">
      <c r="A25" s="117" t="s">
        <v>37</v>
      </c>
      <c r="B25" s="122" t="s">
        <v>26</v>
      </c>
      <c r="C25" s="10">
        <v>21</v>
      </c>
      <c r="D25" s="11"/>
      <c r="E25" s="12"/>
      <c r="F25" s="11"/>
      <c r="G25" s="11"/>
      <c r="H25" s="13"/>
      <c r="I25" s="13">
        <f>G25*H25</f>
        <v>0</v>
      </c>
      <c r="J25" s="13">
        <f t="shared" si="1"/>
        <v>0</v>
      </c>
      <c r="K25" s="14">
        <f t="shared" si="2"/>
        <v>0</v>
      </c>
    </row>
    <row r="26" spans="1:16" ht="29.25" customHeight="1" x14ac:dyDescent="0.25">
      <c r="A26" s="118"/>
      <c r="B26" s="123"/>
      <c r="C26" s="15">
        <v>22</v>
      </c>
      <c r="D26" s="5"/>
      <c r="E26" s="4"/>
      <c r="F26" s="5"/>
      <c r="G26" s="5"/>
      <c r="H26" s="6"/>
      <c r="I26" s="6">
        <f t="shared" ref="I26:I30" si="3">G26*H26</f>
        <v>0</v>
      </c>
      <c r="J26" s="6">
        <f t="shared" si="1"/>
        <v>0</v>
      </c>
      <c r="K26" s="16">
        <f t="shared" si="2"/>
        <v>0</v>
      </c>
    </row>
    <row r="27" spans="1:16" ht="29.25" customHeight="1" x14ac:dyDescent="0.25">
      <c r="A27" s="118"/>
      <c r="B27" s="123"/>
      <c r="C27" s="15">
        <v>23</v>
      </c>
      <c r="D27" s="5"/>
      <c r="E27" s="4"/>
      <c r="F27" s="5"/>
      <c r="G27" s="5"/>
      <c r="H27" s="6"/>
      <c r="I27" s="6">
        <f t="shared" si="3"/>
        <v>0</v>
      </c>
      <c r="J27" s="6">
        <f t="shared" si="1"/>
        <v>0</v>
      </c>
      <c r="K27" s="16">
        <f t="shared" si="2"/>
        <v>0</v>
      </c>
      <c r="N27" s="34"/>
      <c r="O27" s="36"/>
    </row>
    <row r="28" spans="1:16" ht="29.25" customHeight="1" x14ac:dyDescent="0.25">
      <c r="A28" s="118"/>
      <c r="B28" s="123"/>
      <c r="C28" s="15">
        <v>24</v>
      </c>
      <c r="D28" s="5"/>
      <c r="E28" s="4"/>
      <c r="F28" s="5"/>
      <c r="G28" s="5"/>
      <c r="H28" s="6"/>
      <c r="I28" s="6">
        <f t="shared" si="3"/>
        <v>0</v>
      </c>
      <c r="J28" s="6">
        <f t="shared" si="1"/>
        <v>0</v>
      </c>
      <c r="K28" s="16">
        <f t="shared" si="2"/>
        <v>0</v>
      </c>
      <c r="M28" s="35"/>
      <c r="N28" s="34"/>
      <c r="O28" s="36"/>
    </row>
    <row r="29" spans="1:16" ht="29.25" customHeight="1" x14ac:dyDescent="0.25">
      <c r="A29" s="118"/>
      <c r="B29" s="123"/>
      <c r="C29" s="33">
        <v>25</v>
      </c>
      <c r="D29" s="19"/>
      <c r="E29" s="20"/>
      <c r="F29" s="19"/>
      <c r="G29" s="19"/>
      <c r="H29" s="21"/>
      <c r="I29" s="6">
        <f t="shared" si="3"/>
        <v>0</v>
      </c>
      <c r="J29" s="6">
        <f t="shared" si="1"/>
        <v>0</v>
      </c>
      <c r="K29" s="16">
        <f t="shared" si="2"/>
        <v>0</v>
      </c>
      <c r="O29" s="36"/>
      <c r="P29" s="34"/>
    </row>
    <row r="30" spans="1:16" ht="29.25" customHeight="1" thickBot="1" x14ac:dyDescent="0.3">
      <c r="A30" s="119"/>
      <c r="B30" s="124"/>
      <c r="C30" s="28">
        <v>26</v>
      </c>
      <c r="D30" s="29"/>
      <c r="E30" s="30"/>
      <c r="F30" s="29"/>
      <c r="G30" s="29"/>
      <c r="H30" s="31"/>
      <c r="I30" s="31">
        <f t="shared" si="3"/>
        <v>0</v>
      </c>
      <c r="J30" s="31">
        <f t="shared" si="1"/>
        <v>0</v>
      </c>
      <c r="K30" s="32">
        <f t="shared" si="2"/>
        <v>0</v>
      </c>
    </row>
    <row r="31" spans="1:16" ht="29.25" customHeight="1" x14ac:dyDescent="0.25">
      <c r="A31" s="117" t="s">
        <v>38</v>
      </c>
      <c r="B31" s="122" t="s">
        <v>27</v>
      </c>
      <c r="C31" s="10"/>
      <c r="D31" s="11"/>
      <c r="E31" s="12"/>
      <c r="F31" s="11"/>
      <c r="G31" s="11"/>
      <c r="H31" s="13"/>
      <c r="I31" s="13">
        <f>G31*H31</f>
        <v>0</v>
      </c>
      <c r="J31" s="13">
        <f t="shared" si="1"/>
        <v>0</v>
      </c>
      <c r="K31" s="14">
        <f t="shared" si="2"/>
        <v>0</v>
      </c>
    </row>
    <row r="32" spans="1:16" ht="29.25" customHeight="1" x14ac:dyDescent="0.25">
      <c r="A32" s="118"/>
      <c r="B32" s="123"/>
      <c r="C32" s="15"/>
      <c r="D32" s="5"/>
      <c r="E32" s="4"/>
      <c r="F32" s="5"/>
      <c r="G32" s="5"/>
      <c r="H32" s="6"/>
      <c r="I32" s="6">
        <f t="shared" ref="I32:I37" si="4">G32*H32</f>
        <v>0</v>
      </c>
      <c r="J32" s="6">
        <f t="shared" si="1"/>
        <v>0</v>
      </c>
      <c r="K32" s="16">
        <f t="shared" si="2"/>
        <v>0</v>
      </c>
    </row>
    <row r="33" spans="1:11" ht="29.25" customHeight="1" x14ac:dyDescent="0.25">
      <c r="A33" s="118"/>
      <c r="B33" s="123"/>
      <c r="C33" s="15"/>
      <c r="D33" s="5"/>
      <c r="E33" s="4"/>
      <c r="F33" s="5"/>
      <c r="G33" s="5"/>
      <c r="H33" s="6"/>
      <c r="I33" s="6">
        <f t="shared" si="4"/>
        <v>0</v>
      </c>
      <c r="J33" s="6">
        <f t="shared" si="1"/>
        <v>0</v>
      </c>
      <c r="K33" s="16">
        <f t="shared" si="2"/>
        <v>0</v>
      </c>
    </row>
    <row r="34" spans="1:11" ht="29.25" customHeight="1" x14ac:dyDescent="0.25">
      <c r="A34" s="118"/>
      <c r="B34" s="123"/>
      <c r="C34" s="15"/>
      <c r="D34" s="5"/>
      <c r="E34" s="4"/>
      <c r="F34" s="5"/>
      <c r="G34" s="5"/>
      <c r="H34" s="6"/>
      <c r="I34" s="6">
        <f t="shared" si="4"/>
        <v>0</v>
      </c>
      <c r="J34" s="6">
        <f t="shared" si="1"/>
        <v>0</v>
      </c>
      <c r="K34" s="16">
        <f t="shared" si="2"/>
        <v>0</v>
      </c>
    </row>
    <row r="35" spans="1:11" ht="29.25" customHeight="1" x14ac:dyDescent="0.25">
      <c r="A35" s="118"/>
      <c r="B35" s="123"/>
      <c r="C35" s="15"/>
      <c r="D35" s="5"/>
      <c r="E35" s="4"/>
      <c r="F35" s="5"/>
      <c r="G35" s="5"/>
      <c r="H35" s="6"/>
      <c r="I35" s="6">
        <f t="shared" si="4"/>
        <v>0</v>
      </c>
      <c r="J35" s="6">
        <f t="shared" si="1"/>
        <v>0</v>
      </c>
      <c r="K35" s="16">
        <f t="shared" si="2"/>
        <v>0</v>
      </c>
    </row>
    <row r="36" spans="1:11" ht="29.25" customHeight="1" x14ac:dyDescent="0.25">
      <c r="A36" s="118"/>
      <c r="B36" s="123"/>
      <c r="C36" s="15"/>
      <c r="D36" s="5"/>
      <c r="E36" s="4"/>
      <c r="F36" s="5"/>
      <c r="G36" s="5"/>
      <c r="H36" s="6"/>
      <c r="I36" s="6">
        <f t="shared" si="4"/>
        <v>0</v>
      </c>
      <c r="J36" s="6">
        <f t="shared" si="1"/>
        <v>0</v>
      </c>
      <c r="K36" s="16">
        <f t="shared" si="2"/>
        <v>0</v>
      </c>
    </row>
    <row r="37" spans="1:11" ht="29.25" customHeight="1" thickBot="1" x14ac:dyDescent="0.3">
      <c r="A37" s="119"/>
      <c r="B37" s="124"/>
      <c r="C37" s="28"/>
      <c r="D37" s="29"/>
      <c r="E37" s="30"/>
      <c r="F37" s="29"/>
      <c r="G37" s="29"/>
      <c r="H37" s="31"/>
      <c r="I37" s="31">
        <f t="shared" si="4"/>
        <v>0</v>
      </c>
      <c r="J37" s="31">
        <f t="shared" si="1"/>
        <v>0</v>
      </c>
      <c r="K37" s="32">
        <f t="shared" si="2"/>
        <v>0</v>
      </c>
    </row>
    <row r="38" spans="1:11" ht="29.25" customHeight="1" thickBot="1" x14ac:dyDescent="0.3">
      <c r="B38" s="8"/>
      <c r="C38" s="7"/>
      <c r="D38" s="8"/>
      <c r="E38" s="7"/>
      <c r="F38" s="8"/>
      <c r="G38" s="8"/>
      <c r="H38" s="8" t="s">
        <v>15</v>
      </c>
      <c r="I38" s="9">
        <f>SUM(I5:I37)</f>
        <v>0</v>
      </c>
      <c r="J38" s="9">
        <f t="shared" ref="J38:K38" si="5">SUM(J5:J37)</f>
        <v>0</v>
      </c>
      <c r="K38" s="9">
        <f t="shared" si="5"/>
        <v>0</v>
      </c>
    </row>
    <row r="39" spans="1:11" ht="29.25" customHeight="1" x14ac:dyDescent="0.25">
      <c r="B39" s="8"/>
      <c r="C39" s="7"/>
      <c r="D39" s="8"/>
      <c r="E39" s="7"/>
      <c r="F39" s="8"/>
      <c r="G39" s="8"/>
      <c r="H39" s="8"/>
      <c r="I39" s="8"/>
      <c r="J39" s="8"/>
      <c r="K39" s="8"/>
    </row>
    <row r="40" spans="1:11" ht="29.25" customHeight="1" x14ac:dyDescent="0.25">
      <c r="B40" s="121" t="s">
        <v>23</v>
      </c>
      <c r="C40" s="121"/>
      <c r="D40" s="121"/>
      <c r="E40" s="121"/>
      <c r="F40" s="121"/>
      <c r="G40" s="121"/>
      <c r="H40" s="121"/>
      <c r="I40" s="121"/>
      <c r="J40" s="121"/>
      <c r="K40" s="121"/>
    </row>
  </sheetData>
  <mergeCells count="9">
    <mergeCell ref="A5:A24"/>
    <mergeCell ref="A25:A30"/>
    <mergeCell ref="A31:A37"/>
    <mergeCell ref="B1:J1"/>
    <mergeCell ref="B40:K40"/>
    <mergeCell ref="B5:B24"/>
    <mergeCell ref="B25:B30"/>
    <mergeCell ref="B31:B37"/>
    <mergeCell ref="B2:K2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0FB13-FE1C-4B0F-B1A8-08EC019A5D4F}">
  <sheetPr>
    <pageSetUpPr fitToPage="1"/>
  </sheetPr>
  <dimension ref="A1:N51"/>
  <sheetViews>
    <sheetView tabSelected="1" zoomScale="70" zoomScaleNormal="70" workbookViewId="0">
      <selection activeCell="R14" sqref="R14:R15"/>
    </sheetView>
  </sheetViews>
  <sheetFormatPr defaultRowHeight="15" x14ac:dyDescent="0.25"/>
  <cols>
    <col min="3" max="3" width="44.140625" customWidth="1"/>
    <col min="4" max="4" width="11.7109375" bestFit="1" customWidth="1"/>
    <col min="5" max="5" width="18.28515625" customWidth="1"/>
    <col min="6" max="6" width="9.140625" style="2"/>
    <col min="7" max="7" width="13.7109375" bestFit="1" customWidth="1"/>
    <col min="8" max="8" width="18" bestFit="1" customWidth="1"/>
    <col min="9" max="9" width="18.42578125" customWidth="1"/>
    <col min="10" max="10" width="18.42578125" bestFit="1" customWidth="1"/>
    <col min="13" max="13" width="16.28515625" style="44" hidden="1" customWidth="1"/>
    <col min="14" max="14" width="10.140625" hidden="1" customWidth="1"/>
  </cols>
  <sheetData>
    <row r="1" spans="1:14" ht="18.75" x14ac:dyDescent="0.25">
      <c r="J1" s="112" t="s">
        <v>83</v>
      </c>
    </row>
    <row r="2" spans="1:14" ht="22.5" x14ac:dyDescent="0.25">
      <c r="A2" s="140" t="s">
        <v>82</v>
      </c>
      <c r="B2" s="140"/>
      <c r="C2" s="140"/>
      <c r="D2" s="140"/>
      <c r="E2" s="140"/>
      <c r="F2" s="140"/>
      <c r="G2" s="140"/>
      <c r="H2" s="140"/>
      <c r="I2" s="140"/>
      <c r="J2" s="140"/>
      <c r="K2" s="38"/>
      <c r="L2" s="38"/>
      <c r="M2" s="45" t="s">
        <v>33</v>
      </c>
      <c r="N2">
        <v>2022</v>
      </c>
    </row>
    <row r="3" spans="1:14" ht="18" x14ac:dyDescent="0.25">
      <c r="A3" s="37"/>
      <c r="B3" s="37"/>
      <c r="C3" s="37"/>
      <c r="D3" s="37"/>
      <c r="E3" s="113"/>
      <c r="F3" s="37"/>
      <c r="G3" s="37"/>
      <c r="H3" s="37"/>
      <c r="I3" s="37"/>
      <c r="J3" s="37"/>
      <c r="K3" s="37"/>
      <c r="L3" s="37"/>
      <c r="N3" s="39"/>
    </row>
    <row r="4" spans="1:14" x14ac:dyDescent="0.25">
      <c r="A4" s="125" t="s">
        <v>46</v>
      </c>
      <c r="B4" s="125"/>
      <c r="C4" s="125"/>
      <c r="D4" s="125"/>
      <c r="E4" s="125"/>
      <c r="F4" s="125"/>
      <c r="G4" s="125"/>
      <c r="H4" s="125"/>
      <c r="I4" s="125"/>
      <c r="J4" s="125"/>
    </row>
    <row r="5" spans="1:14" ht="15.75" thickBot="1" x14ac:dyDescent="0.3"/>
    <row r="6" spans="1:14" ht="32.25" thickBot="1" x14ac:dyDescent="0.3">
      <c r="A6" s="17" t="s">
        <v>22</v>
      </c>
      <c r="B6" s="48" t="s">
        <v>28</v>
      </c>
      <c r="C6" s="41" t="s">
        <v>0</v>
      </c>
      <c r="D6" s="25" t="s">
        <v>14</v>
      </c>
      <c r="E6" s="25" t="s">
        <v>89</v>
      </c>
      <c r="F6" s="25" t="s">
        <v>1</v>
      </c>
      <c r="G6" s="26" t="s">
        <v>19</v>
      </c>
      <c r="H6" s="26" t="s">
        <v>21</v>
      </c>
      <c r="I6" s="25" t="s">
        <v>18</v>
      </c>
      <c r="J6" s="27" t="s">
        <v>20</v>
      </c>
    </row>
    <row r="7" spans="1:14" ht="24.95" customHeight="1" x14ac:dyDescent="0.25">
      <c r="A7" s="147" t="s">
        <v>27</v>
      </c>
      <c r="B7" s="141">
        <v>806</v>
      </c>
      <c r="C7" s="68" t="s">
        <v>11</v>
      </c>
      <c r="D7" s="54" t="s">
        <v>10</v>
      </c>
      <c r="E7" s="54"/>
      <c r="F7" s="54">
        <v>2</v>
      </c>
      <c r="G7" s="55"/>
      <c r="H7" s="55"/>
      <c r="I7" s="55"/>
      <c r="J7" s="56"/>
      <c r="M7" s="13">
        <v>750</v>
      </c>
    </row>
    <row r="8" spans="1:14" ht="24.95" customHeight="1" x14ac:dyDescent="0.25">
      <c r="A8" s="148"/>
      <c r="B8" s="142"/>
      <c r="C8" s="69" t="s">
        <v>12</v>
      </c>
      <c r="D8" s="66" t="s">
        <v>29</v>
      </c>
      <c r="E8" s="66"/>
      <c r="F8" s="66">
        <v>1</v>
      </c>
      <c r="G8" s="59"/>
      <c r="H8" s="59"/>
      <c r="I8" s="59"/>
      <c r="J8" s="62"/>
      <c r="M8" s="40">
        <v>60</v>
      </c>
    </row>
    <row r="9" spans="1:14" ht="24.95" customHeight="1" x14ac:dyDescent="0.25">
      <c r="A9" s="148"/>
      <c r="B9" s="142"/>
      <c r="C9" s="69" t="s">
        <v>59</v>
      </c>
      <c r="D9" s="66" t="s">
        <v>2</v>
      </c>
      <c r="E9" s="66"/>
      <c r="F9" s="66">
        <v>1</v>
      </c>
      <c r="G9" s="59"/>
      <c r="H9" s="59"/>
      <c r="I9" s="59"/>
      <c r="J9" s="62"/>
      <c r="M9" s="40">
        <v>360</v>
      </c>
    </row>
    <row r="10" spans="1:14" ht="24.95" customHeight="1" x14ac:dyDescent="0.25">
      <c r="A10" s="148"/>
      <c r="B10" s="142"/>
      <c r="C10" s="69" t="s">
        <v>5</v>
      </c>
      <c r="D10" s="66" t="s">
        <v>4</v>
      </c>
      <c r="E10" s="66"/>
      <c r="F10" s="66">
        <v>1</v>
      </c>
      <c r="G10" s="59"/>
      <c r="H10" s="59"/>
      <c r="I10" s="59"/>
      <c r="J10" s="62"/>
      <c r="M10" s="40">
        <v>440</v>
      </c>
    </row>
    <row r="11" spans="1:14" ht="24.95" customHeight="1" x14ac:dyDescent="0.25">
      <c r="A11" s="148"/>
      <c r="B11" s="142"/>
      <c r="C11" s="69" t="s">
        <v>31</v>
      </c>
      <c r="D11" s="66" t="s">
        <v>6</v>
      </c>
      <c r="E11" s="66"/>
      <c r="F11" s="66">
        <v>1</v>
      </c>
      <c r="G11" s="59"/>
      <c r="H11" s="59"/>
      <c r="I11" s="59"/>
      <c r="J11" s="62"/>
      <c r="M11" s="40">
        <v>600</v>
      </c>
    </row>
    <row r="12" spans="1:14" ht="24.95" customHeight="1" x14ac:dyDescent="0.25">
      <c r="A12" s="148"/>
      <c r="B12" s="142"/>
      <c r="C12" s="69" t="s">
        <v>32</v>
      </c>
      <c r="D12" s="66" t="s">
        <v>30</v>
      </c>
      <c r="E12" s="66"/>
      <c r="F12" s="66">
        <v>1</v>
      </c>
      <c r="G12" s="59"/>
      <c r="H12" s="59"/>
      <c r="I12" s="59"/>
      <c r="J12" s="62"/>
      <c r="M12" s="40">
        <v>200</v>
      </c>
    </row>
    <row r="13" spans="1:14" ht="24.95" customHeight="1" x14ac:dyDescent="0.25">
      <c r="A13" s="148"/>
      <c r="B13" s="142"/>
      <c r="C13" s="69" t="s">
        <v>8</v>
      </c>
      <c r="D13" s="66" t="s">
        <v>7</v>
      </c>
      <c r="E13" s="66"/>
      <c r="F13" s="66">
        <v>1</v>
      </c>
      <c r="G13" s="59"/>
      <c r="H13" s="59"/>
      <c r="I13" s="59"/>
      <c r="J13" s="62"/>
      <c r="M13" s="40">
        <v>420</v>
      </c>
    </row>
    <row r="14" spans="1:14" ht="24.95" customHeight="1" thickBot="1" x14ac:dyDescent="0.3">
      <c r="A14" s="148"/>
      <c r="B14" s="143"/>
      <c r="C14" s="70" t="s">
        <v>9</v>
      </c>
      <c r="D14" s="71" t="s">
        <v>13</v>
      </c>
      <c r="E14" s="71"/>
      <c r="F14" s="71">
        <v>1</v>
      </c>
      <c r="G14" s="63"/>
      <c r="H14" s="63"/>
      <c r="I14" s="63"/>
      <c r="J14" s="64"/>
      <c r="M14" s="42">
        <v>290</v>
      </c>
    </row>
    <row r="15" spans="1:14" ht="24.95" customHeight="1" x14ac:dyDescent="0.25">
      <c r="A15" s="148"/>
      <c r="B15" s="147">
        <v>815</v>
      </c>
      <c r="C15" s="57" t="s">
        <v>8</v>
      </c>
      <c r="D15" s="58" t="s">
        <v>7</v>
      </c>
      <c r="E15" s="58"/>
      <c r="F15" s="58">
        <v>3</v>
      </c>
      <c r="G15" s="60"/>
      <c r="H15" s="60"/>
      <c r="I15" s="60"/>
      <c r="J15" s="61"/>
      <c r="M15" s="43"/>
    </row>
    <row r="16" spans="1:14" ht="24.95" customHeight="1" x14ac:dyDescent="0.25">
      <c r="A16" s="148"/>
      <c r="B16" s="148"/>
      <c r="C16" s="65" t="s">
        <v>9</v>
      </c>
      <c r="D16" s="58" t="s">
        <v>13</v>
      </c>
      <c r="E16" s="58"/>
      <c r="F16" s="58">
        <v>3</v>
      </c>
      <c r="G16" s="59"/>
      <c r="H16" s="60"/>
      <c r="I16" s="59"/>
      <c r="J16" s="61"/>
      <c r="M16" s="43"/>
    </row>
    <row r="17" spans="1:13" ht="24.95" customHeight="1" x14ac:dyDescent="0.25">
      <c r="A17" s="148"/>
      <c r="B17" s="148"/>
      <c r="C17" s="57" t="s">
        <v>11</v>
      </c>
      <c r="D17" s="66" t="s">
        <v>10</v>
      </c>
      <c r="E17" s="66"/>
      <c r="F17" s="66">
        <v>2</v>
      </c>
      <c r="G17" s="59"/>
      <c r="H17" s="59"/>
      <c r="I17" s="59"/>
      <c r="J17" s="62"/>
      <c r="M17" s="43"/>
    </row>
    <row r="18" spans="1:13" ht="24.95" customHeight="1" x14ac:dyDescent="0.25">
      <c r="A18" s="148"/>
      <c r="B18" s="148"/>
      <c r="C18" s="65" t="s">
        <v>12</v>
      </c>
      <c r="D18" s="66" t="s">
        <v>29</v>
      </c>
      <c r="E18" s="66"/>
      <c r="F18" s="66">
        <v>1</v>
      </c>
      <c r="G18" s="59"/>
      <c r="H18" s="59"/>
      <c r="I18" s="59"/>
      <c r="J18" s="62"/>
      <c r="M18" s="43"/>
    </row>
    <row r="19" spans="1:13" ht="24.95" customHeight="1" x14ac:dyDescent="0.25">
      <c r="A19" s="148"/>
      <c r="B19" s="148"/>
      <c r="C19" s="57" t="s">
        <v>3</v>
      </c>
      <c r="D19" s="66" t="s">
        <v>2</v>
      </c>
      <c r="E19" s="66"/>
      <c r="F19" s="66">
        <v>2</v>
      </c>
      <c r="G19" s="59"/>
      <c r="H19" s="59"/>
      <c r="I19" s="59"/>
      <c r="J19" s="62"/>
      <c r="M19" s="43"/>
    </row>
    <row r="20" spans="1:13" ht="24.95" customHeight="1" x14ac:dyDescent="0.25">
      <c r="A20" s="148"/>
      <c r="B20" s="148"/>
      <c r="C20" s="57" t="s">
        <v>5</v>
      </c>
      <c r="D20" s="66" t="s">
        <v>4</v>
      </c>
      <c r="E20" s="66"/>
      <c r="F20" s="66">
        <v>2</v>
      </c>
      <c r="G20" s="59"/>
      <c r="H20" s="59"/>
      <c r="I20" s="59"/>
      <c r="J20" s="62"/>
      <c r="M20" s="43"/>
    </row>
    <row r="21" spans="1:13" ht="24.95" customHeight="1" x14ac:dyDescent="0.25">
      <c r="A21" s="148"/>
      <c r="B21" s="148"/>
      <c r="C21" s="57" t="s">
        <v>31</v>
      </c>
      <c r="D21" s="66" t="s">
        <v>6</v>
      </c>
      <c r="E21" s="66"/>
      <c r="F21" s="66">
        <v>2</v>
      </c>
      <c r="G21" s="59"/>
      <c r="H21" s="59"/>
      <c r="I21" s="59"/>
      <c r="J21" s="62"/>
      <c r="M21" s="43"/>
    </row>
    <row r="22" spans="1:13" ht="24.95" customHeight="1" thickBot="1" x14ac:dyDescent="0.3">
      <c r="A22" s="148"/>
      <c r="B22" s="148"/>
      <c r="C22" s="57" t="s">
        <v>32</v>
      </c>
      <c r="D22" s="67" t="s">
        <v>30</v>
      </c>
      <c r="E22" s="67"/>
      <c r="F22" s="66">
        <v>2</v>
      </c>
      <c r="G22" s="59"/>
      <c r="H22" s="59"/>
      <c r="I22" s="59"/>
      <c r="J22" s="62"/>
      <c r="M22" s="43"/>
    </row>
    <row r="23" spans="1:13" ht="24.95" customHeight="1" thickBot="1" x14ac:dyDescent="0.3">
      <c r="A23" s="144" t="s">
        <v>47</v>
      </c>
      <c r="B23" s="145"/>
      <c r="C23" s="145"/>
      <c r="D23" s="145"/>
      <c r="E23" s="145"/>
      <c r="F23" s="145"/>
      <c r="G23" s="146"/>
      <c r="H23" s="50">
        <f>SUM(H7:H22)</f>
        <v>0</v>
      </c>
      <c r="I23" s="52">
        <f>SUM(I7:I22)</f>
        <v>0</v>
      </c>
      <c r="J23" s="51">
        <f>SUM(J7:J22)</f>
        <v>0</v>
      </c>
      <c r="M23" s="43"/>
    </row>
    <row r="24" spans="1:13" ht="24.95" customHeight="1" thickBot="1" x14ac:dyDescent="0.3">
      <c r="A24" s="135" t="s">
        <v>48</v>
      </c>
      <c r="B24" s="73" t="s">
        <v>49</v>
      </c>
      <c r="C24" s="75" t="s">
        <v>85</v>
      </c>
      <c r="D24" s="76" t="s">
        <v>44</v>
      </c>
      <c r="E24" s="76"/>
      <c r="F24" s="76">
        <v>7</v>
      </c>
      <c r="G24" s="77"/>
      <c r="H24" s="77"/>
      <c r="I24" s="77"/>
      <c r="J24" s="78"/>
      <c r="M24" s="40">
        <v>420</v>
      </c>
    </row>
    <row r="25" spans="1:13" ht="24.95" customHeight="1" x14ac:dyDescent="0.25">
      <c r="A25" s="136"/>
      <c r="B25" s="129"/>
      <c r="C25" s="89" t="s">
        <v>59</v>
      </c>
      <c r="D25" s="79" t="s">
        <v>2</v>
      </c>
      <c r="E25" s="79"/>
      <c r="F25" s="79">
        <v>2</v>
      </c>
      <c r="G25" s="80"/>
      <c r="H25" s="80"/>
      <c r="I25" s="80"/>
      <c r="J25" s="81"/>
      <c r="M25" s="72"/>
    </row>
    <row r="26" spans="1:13" ht="24.95" customHeight="1" thickBot="1" x14ac:dyDescent="0.3">
      <c r="A26" s="136"/>
      <c r="B26" s="130"/>
      <c r="C26" s="96" t="s">
        <v>5</v>
      </c>
      <c r="D26" s="84" t="s">
        <v>4</v>
      </c>
      <c r="E26" s="84"/>
      <c r="F26" s="84">
        <v>2</v>
      </c>
      <c r="G26" s="77"/>
      <c r="H26" s="77"/>
      <c r="I26" s="77"/>
      <c r="J26" s="78"/>
      <c r="M26" s="72"/>
    </row>
    <row r="27" spans="1:13" ht="24.95" customHeight="1" x14ac:dyDescent="0.25">
      <c r="A27" s="136"/>
      <c r="B27" s="131" t="s">
        <v>50</v>
      </c>
      <c r="C27" s="89" t="s">
        <v>51</v>
      </c>
      <c r="D27" s="91" t="s">
        <v>42</v>
      </c>
      <c r="E27" s="91"/>
      <c r="F27" s="91">
        <v>6</v>
      </c>
      <c r="G27" s="80"/>
      <c r="H27" s="80"/>
      <c r="I27" s="80"/>
      <c r="J27" s="81"/>
      <c r="M27" s="72"/>
    </row>
    <row r="28" spans="1:13" ht="24.95" customHeight="1" thickBot="1" x14ac:dyDescent="0.3">
      <c r="A28" s="136"/>
      <c r="B28" s="132"/>
      <c r="C28" s="97" t="s">
        <v>52</v>
      </c>
      <c r="D28" s="98" t="s">
        <v>43</v>
      </c>
      <c r="E28" s="98"/>
      <c r="F28" s="98">
        <v>1</v>
      </c>
      <c r="G28" s="99"/>
      <c r="H28" s="99"/>
      <c r="I28" s="99"/>
      <c r="J28" s="100"/>
      <c r="M28" s="72"/>
    </row>
    <row r="29" spans="1:13" ht="24.95" customHeight="1" x14ac:dyDescent="0.25">
      <c r="A29" s="136"/>
      <c r="B29" s="133" t="s">
        <v>40</v>
      </c>
      <c r="C29" s="89" t="s">
        <v>55</v>
      </c>
      <c r="D29" s="91" t="s">
        <v>45</v>
      </c>
      <c r="E29" s="91"/>
      <c r="F29" s="91">
        <v>8</v>
      </c>
      <c r="G29" s="80"/>
      <c r="H29" s="80"/>
      <c r="I29" s="80"/>
      <c r="J29" s="81"/>
      <c r="M29" s="72"/>
    </row>
    <row r="30" spans="1:13" ht="24.95" customHeight="1" thickBot="1" x14ac:dyDescent="0.3">
      <c r="A30" s="136"/>
      <c r="B30" s="134"/>
      <c r="C30" s="92" t="s">
        <v>31</v>
      </c>
      <c r="D30" s="93" t="s">
        <v>6</v>
      </c>
      <c r="E30" s="93"/>
      <c r="F30" s="93">
        <v>1</v>
      </c>
      <c r="G30" s="94"/>
      <c r="H30" s="94"/>
      <c r="I30" s="94"/>
      <c r="J30" s="95"/>
      <c r="M30" s="72"/>
    </row>
    <row r="31" spans="1:13" ht="24.95" customHeight="1" thickBot="1" x14ac:dyDescent="0.3">
      <c r="A31" s="136"/>
      <c r="B31" s="74"/>
      <c r="C31" s="90" t="s">
        <v>56</v>
      </c>
      <c r="D31" s="102" t="s">
        <v>41</v>
      </c>
      <c r="E31" s="102"/>
      <c r="F31" s="102">
        <v>1</v>
      </c>
      <c r="G31" s="82"/>
      <c r="H31" s="82"/>
      <c r="I31" s="82"/>
      <c r="J31" s="83"/>
      <c r="M31" s="72"/>
    </row>
    <row r="32" spans="1:13" ht="24.95" customHeight="1" x14ac:dyDescent="0.25">
      <c r="A32" s="136"/>
      <c r="B32" s="137" t="s">
        <v>54</v>
      </c>
      <c r="C32" s="109" t="s">
        <v>58</v>
      </c>
      <c r="D32" s="91" t="s">
        <v>57</v>
      </c>
      <c r="E32" s="91"/>
      <c r="F32" s="91">
        <v>1</v>
      </c>
      <c r="G32" s="80"/>
      <c r="H32" s="80"/>
      <c r="I32" s="80"/>
      <c r="J32" s="81"/>
      <c r="M32" s="72"/>
    </row>
    <row r="33" spans="1:13" ht="24.95" customHeight="1" x14ac:dyDescent="0.25">
      <c r="A33" s="136"/>
      <c r="B33" s="138"/>
      <c r="C33" s="110" t="s">
        <v>60</v>
      </c>
      <c r="D33" s="87" t="s">
        <v>61</v>
      </c>
      <c r="E33" s="87"/>
      <c r="F33" s="87">
        <v>1</v>
      </c>
      <c r="G33" s="88"/>
      <c r="H33" s="88"/>
      <c r="I33" s="88"/>
      <c r="J33" s="101"/>
      <c r="M33" s="72"/>
    </row>
    <row r="34" spans="1:13" ht="24.95" customHeight="1" x14ac:dyDescent="0.25">
      <c r="A34" s="136"/>
      <c r="B34" s="138"/>
      <c r="C34" s="110" t="s">
        <v>62</v>
      </c>
      <c r="D34" s="87" t="s">
        <v>63</v>
      </c>
      <c r="E34" s="87"/>
      <c r="F34" s="87">
        <v>1</v>
      </c>
      <c r="G34" s="88"/>
      <c r="H34" s="88"/>
      <c r="I34" s="88"/>
      <c r="J34" s="101"/>
      <c r="M34" s="72"/>
    </row>
    <row r="35" spans="1:13" ht="24.95" customHeight="1" x14ac:dyDescent="0.25">
      <c r="A35" s="136"/>
      <c r="B35" s="138"/>
      <c r="C35" s="110" t="s">
        <v>65</v>
      </c>
      <c r="D35" s="87" t="s">
        <v>64</v>
      </c>
      <c r="E35" s="87"/>
      <c r="F35" s="87">
        <v>1</v>
      </c>
      <c r="G35" s="88"/>
      <c r="H35" s="88"/>
      <c r="I35" s="88"/>
      <c r="J35" s="101"/>
      <c r="M35" s="72"/>
    </row>
    <row r="36" spans="1:13" ht="24.95" customHeight="1" x14ac:dyDescent="0.25">
      <c r="A36" s="136"/>
      <c r="B36" s="138"/>
      <c r="C36" s="110" t="s">
        <v>69</v>
      </c>
      <c r="D36" s="87" t="s">
        <v>68</v>
      </c>
      <c r="E36" s="87"/>
      <c r="F36" s="87">
        <v>1</v>
      </c>
      <c r="G36" s="88"/>
      <c r="H36" s="88"/>
      <c r="I36" s="88"/>
      <c r="J36" s="101"/>
      <c r="M36" s="72"/>
    </row>
    <row r="37" spans="1:13" ht="24.95" customHeight="1" x14ac:dyDescent="0.25">
      <c r="A37" s="136"/>
      <c r="B37" s="138"/>
      <c r="C37" s="110" t="s">
        <v>31</v>
      </c>
      <c r="D37" s="87" t="s">
        <v>6</v>
      </c>
      <c r="E37" s="87"/>
      <c r="F37" s="87">
        <v>1</v>
      </c>
      <c r="G37" s="88"/>
      <c r="H37" s="88"/>
      <c r="I37" s="88"/>
      <c r="J37" s="101"/>
      <c r="M37" s="72"/>
    </row>
    <row r="38" spans="1:13" ht="24.95" customHeight="1" x14ac:dyDescent="0.25">
      <c r="A38" s="136"/>
      <c r="B38" s="138"/>
      <c r="C38" s="110" t="s">
        <v>66</v>
      </c>
      <c r="D38" s="87" t="s">
        <v>67</v>
      </c>
      <c r="E38" s="87"/>
      <c r="F38" s="87">
        <v>1</v>
      </c>
      <c r="G38" s="88"/>
      <c r="H38" s="88"/>
      <c r="I38" s="88"/>
      <c r="J38" s="101"/>
      <c r="M38" s="72"/>
    </row>
    <row r="39" spans="1:13" ht="24.95" customHeight="1" x14ac:dyDescent="0.25">
      <c r="A39" s="136"/>
      <c r="B39" s="138"/>
      <c r="C39" s="110" t="s">
        <v>80</v>
      </c>
      <c r="D39" s="87" t="s">
        <v>81</v>
      </c>
      <c r="E39" s="87"/>
      <c r="F39" s="87">
        <v>1</v>
      </c>
      <c r="G39" s="88"/>
      <c r="H39" s="88"/>
      <c r="I39" s="88"/>
      <c r="J39" s="101"/>
      <c r="M39" s="72"/>
    </row>
    <row r="40" spans="1:13" ht="24.95" customHeight="1" x14ac:dyDescent="0.25">
      <c r="A40" s="136"/>
      <c r="B40" s="138"/>
      <c r="C40" s="110" t="s">
        <v>72</v>
      </c>
      <c r="D40" s="87" t="s">
        <v>30</v>
      </c>
      <c r="E40" s="87"/>
      <c r="F40" s="87">
        <v>1</v>
      </c>
      <c r="G40" s="88"/>
      <c r="H40" s="88"/>
      <c r="I40" s="88"/>
      <c r="J40" s="101"/>
      <c r="M40" s="72"/>
    </row>
    <row r="41" spans="1:13" ht="24.95" customHeight="1" x14ac:dyDescent="0.25">
      <c r="A41" s="136"/>
      <c r="B41" s="138"/>
      <c r="C41" s="110" t="s">
        <v>71</v>
      </c>
      <c r="D41" s="87" t="s">
        <v>70</v>
      </c>
      <c r="E41" s="98"/>
      <c r="F41" s="98">
        <v>1</v>
      </c>
      <c r="G41" s="99"/>
      <c r="H41" s="99"/>
      <c r="I41" s="99"/>
      <c r="J41" s="100"/>
      <c r="M41" s="72"/>
    </row>
    <row r="42" spans="1:13" ht="24.95" customHeight="1" x14ac:dyDescent="0.25">
      <c r="A42" s="136"/>
      <c r="B42" s="138"/>
      <c r="C42" s="110" t="s">
        <v>73</v>
      </c>
      <c r="D42" s="87" t="s">
        <v>76</v>
      </c>
      <c r="E42" s="98"/>
      <c r="F42" s="98">
        <v>1</v>
      </c>
      <c r="G42" s="99"/>
      <c r="H42" s="99"/>
      <c r="I42" s="99"/>
      <c r="J42" s="100"/>
      <c r="M42" s="72"/>
    </row>
    <row r="43" spans="1:13" ht="24.95" customHeight="1" x14ac:dyDescent="0.25">
      <c r="A43" s="136"/>
      <c r="B43" s="138"/>
      <c r="C43" s="110" t="s">
        <v>74</v>
      </c>
      <c r="D43" s="87" t="s">
        <v>77</v>
      </c>
      <c r="E43" s="98"/>
      <c r="F43" s="98">
        <v>1</v>
      </c>
      <c r="G43" s="99"/>
      <c r="H43" s="99"/>
      <c r="I43" s="99"/>
      <c r="J43" s="100"/>
      <c r="M43" s="72"/>
    </row>
    <row r="44" spans="1:13" ht="24.95" customHeight="1" x14ac:dyDescent="0.25">
      <c r="A44" s="136"/>
      <c r="B44" s="138"/>
      <c r="C44" s="75" t="s">
        <v>75</v>
      </c>
      <c r="D44" s="87" t="s">
        <v>78</v>
      </c>
      <c r="E44" s="98"/>
      <c r="F44" s="98">
        <v>1</v>
      </c>
      <c r="G44" s="99"/>
      <c r="H44" s="99"/>
      <c r="I44" s="99"/>
      <c r="J44" s="100"/>
      <c r="M44" s="72"/>
    </row>
    <row r="45" spans="1:13" ht="24.95" customHeight="1" thickBot="1" x14ac:dyDescent="0.3">
      <c r="A45" s="136"/>
      <c r="B45" s="139"/>
      <c r="C45" s="111" t="s">
        <v>84</v>
      </c>
      <c r="D45" s="98" t="s">
        <v>79</v>
      </c>
      <c r="E45" s="98"/>
      <c r="F45" s="98">
        <v>1</v>
      </c>
      <c r="G45" s="99"/>
      <c r="H45" s="99"/>
      <c r="I45" s="99"/>
      <c r="J45" s="100"/>
      <c r="M45" s="72"/>
    </row>
    <row r="46" spans="1:13" ht="24.95" customHeight="1" thickBot="1" x14ac:dyDescent="0.3">
      <c r="A46" s="103"/>
      <c r="B46" s="104"/>
      <c r="C46" s="105" t="s">
        <v>86</v>
      </c>
      <c r="D46" s="106" t="s">
        <v>87</v>
      </c>
      <c r="E46" s="106"/>
      <c r="F46" s="106">
        <v>6</v>
      </c>
      <c r="G46" s="107"/>
      <c r="H46" s="107"/>
      <c r="I46" s="107"/>
      <c r="J46" s="108"/>
      <c r="M46" s="72"/>
    </row>
    <row r="47" spans="1:13" ht="24.95" customHeight="1" thickBot="1" x14ac:dyDescent="0.3">
      <c r="A47" s="126" t="s">
        <v>53</v>
      </c>
      <c r="B47" s="127"/>
      <c r="C47" s="127"/>
      <c r="D47" s="127"/>
      <c r="E47" s="127"/>
      <c r="F47" s="127"/>
      <c r="G47" s="128"/>
      <c r="H47" s="85">
        <f>SUM(H24:H45)</f>
        <v>0</v>
      </c>
      <c r="I47" s="85">
        <f>SUM(I24:I45)</f>
        <v>0</v>
      </c>
      <c r="J47" s="86">
        <f>SUM(J24:J45)</f>
        <v>0</v>
      </c>
    </row>
    <row r="48" spans="1:13" ht="24.95" customHeight="1" thickBot="1" x14ac:dyDescent="0.35">
      <c r="G48" s="49" t="s">
        <v>15</v>
      </c>
      <c r="H48" s="53">
        <f>H23+H47</f>
        <v>0</v>
      </c>
      <c r="I48" s="53">
        <f>I23+I47</f>
        <v>0</v>
      </c>
      <c r="J48" s="53">
        <f>J23+J47</f>
        <v>0</v>
      </c>
    </row>
    <row r="51" spans="1:9" ht="61.5" customHeight="1" x14ac:dyDescent="0.25">
      <c r="A51" s="149" t="s">
        <v>88</v>
      </c>
      <c r="B51" s="149"/>
      <c r="C51" s="149"/>
      <c r="D51" s="149"/>
      <c r="E51" s="149"/>
      <c r="F51" s="149"/>
      <c r="G51" s="149"/>
      <c r="H51" s="149"/>
      <c r="I51" s="149"/>
    </row>
  </sheetData>
  <mergeCells count="13">
    <mergeCell ref="A51:I51"/>
    <mergeCell ref="A2:J2"/>
    <mergeCell ref="A4:J4"/>
    <mergeCell ref="B7:B14"/>
    <mergeCell ref="A23:G23"/>
    <mergeCell ref="B15:B22"/>
    <mergeCell ref="A7:A22"/>
    <mergeCell ref="A47:G47"/>
    <mergeCell ref="B25:B26"/>
    <mergeCell ref="B27:B28"/>
    <mergeCell ref="B29:B30"/>
    <mergeCell ref="A24:A45"/>
    <mergeCell ref="B32:B45"/>
  </mergeCells>
  <pageMargins left="0.7" right="0.7" top="0.75" bottom="0.75" header="0.3" footer="0.3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Kalulacja cenowa - meble biur.</vt:lpstr>
      <vt:lpstr>zał_1A_kalkulacja cenowa</vt:lpstr>
      <vt:lpstr>'Kalulacja cenowa - meble biur.'!Print_Area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</dc:creator>
  <cp:lastModifiedBy>Małgorzata Waligórska</cp:lastModifiedBy>
  <cp:lastPrinted>2024-10-11T10:11:14Z</cp:lastPrinted>
  <dcterms:created xsi:type="dcterms:W3CDTF">2019-05-23T05:50:01Z</dcterms:created>
  <dcterms:modified xsi:type="dcterms:W3CDTF">2024-10-22T08:20:46Z</dcterms:modified>
</cp:coreProperties>
</file>