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3F23455-94A2-4A5C-94A4-BA2CE9AE3CDA}" xr6:coauthVersionLast="47" xr6:coauthVersionMax="47" xr10:uidLastSave="{00000000-0000-0000-0000-000000000000}"/>
  <bookViews>
    <workbookView xWindow="7875" yWindow="750" windowWidth="19080" windowHeight="1473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  <c r="K21" i="1" l="1"/>
  <c r="H21" i="1"/>
</calcChain>
</file>

<file path=xl/sharedStrings.xml><?xml version="1.0" encoding="utf-8"?>
<sst xmlns="http://schemas.openxmlformats.org/spreadsheetml/2006/main" count="68" uniqueCount="61">
  <si>
    <t>Lp</t>
  </si>
  <si>
    <t>Nr fabryczny</t>
  </si>
  <si>
    <t>Rok produkcji</t>
  </si>
  <si>
    <t>11919</t>
  </si>
  <si>
    <t>99550.1121037</t>
  </si>
  <si>
    <t>CM01476</t>
  </si>
  <si>
    <t>CM01698</t>
  </si>
  <si>
    <t>CM01992</t>
  </si>
  <si>
    <t>CM01993</t>
  </si>
  <si>
    <t>D50111028 (H200901005)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</si>
  <si>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</si>
  <si>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</si>
  <si>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</si>
  <si>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</si>
  <si>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</si>
  <si>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</si>
  <si>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</si>
  <si>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</si>
  <si>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</si>
  <si>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</si>
  <si>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</si>
  <si>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</si>
  <si>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</si>
  <si>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</si>
  <si>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</si>
  <si>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STERYLIZATOR PAROWY PRZELOTOWY A (MST-H 9-6-9 HS2 Belimed)</t>
  </si>
  <si>
    <t>STERYLIZATOR PAROWY PRZELOTOWY  B (MST-H 9-6-9 VS2 Belimed)</t>
  </si>
  <si>
    <t xml:space="preserve">MYJNIA PRZELOTOWA NATRYSKOWA DO WÓZKÓW-WD-750 Belimed </t>
  </si>
  <si>
    <t xml:space="preserve">STERYLIZATOR FORMALDEHYDOWO-PAROWY typ MST-V FO,6-6-6 VS20 Belimed </t>
  </si>
  <si>
    <t>MYJNIA AUTOMATYCZNA DO ENDOSKOPÓW BELIMED WD 425E Belimed</t>
  </si>
  <si>
    <t xml:space="preserve">Szafa endoskopowa Medivators ENDODRY Endo Store NEO OR - Cantel Medical </t>
  </si>
  <si>
    <t xml:space="preserve">Szafa endoskopowa  Medivators ENDODRY Endo Store NEO OR (od drzwi)   - Cantel Medical </t>
  </si>
  <si>
    <t xml:space="preserve">Szafa endoskopowa  Medivators ENDODRY  Endo Store NEO OL- Cantel Medical </t>
  </si>
  <si>
    <t xml:space="preserve">Szafa endoskopowa  MedivatorsENDODRY Endo Store NEO OL (od okna)  - Cantel Medical </t>
  </si>
  <si>
    <t xml:space="preserve">Myjnia - dezynfekator endoskopów elastycznych  Medivators ADVANTAGE PLUS Pass-Thru - Cantel Medical </t>
  </si>
  <si>
    <t xml:space="preserve">Myjnia - dezynfekator endoskopów elastycznych  Medivators ADVANTAGE PLUS Pass-Thru - Cantel Medical </t>
  </si>
  <si>
    <t xml:space="preserve">STERYLIZATOR PLAZMOWY RENO D50 Belimed </t>
  </si>
  <si>
    <t xml:space="preserve">Nazwa i producent </t>
  </si>
  <si>
    <t>16.</t>
  </si>
  <si>
    <t>Stacja uzdatniania wody</t>
  </si>
  <si>
    <t>H2200030936-0088</t>
  </si>
  <si>
    <t>17.</t>
  </si>
  <si>
    <t>18.</t>
  </si>
  <si>
    <t xml:space="preserve">Myjnia przelotowa WD290IQ </t>
  </si>
  <si>
    <t>CM04349</t>
  </si>
  <si>
    <t>Szafa endoskopowa Medivators ENDORY - Cantel Medical OIOM</t>
  </si>
  <si>
    <t>Urządzenie do przepłukiwania kanałów endoskopów Scope Buddy</t>
  </si>
  <si>
    <t>Ilość przeglądów w ciągu roku</t>
  </si>
  <si>
    <t>Ilość przeglądów w trakcie trwania umowy (11.2024.-11.2026)</t>
  </si>
  <si>
    <t>Cena netto jednostowka za przegląd</t>
  </si>
  <si>
    <t>Suma netto przeglądów w trakcie trwania umowy (11.2024.-11.2026)</t>
  </si>
  <si>
    <t>Naprawy sterylizatorów, myjni, automatów myjąco-dezynfekujących, szaf endoskopowych oraz stacji uzdatniania wody</t>
  </si>
  <si>
    <t>Nazwa</t>
  </si>
  <si>
    <t xml:space="preserve">Kwota netto </t>
  </si>
  <si>
    <t>VAT</t>
  </si>
  <si>
    <t xml:space="preserve">Kwota Brutto </t>
  </si>
  <si>
    <t xml:space="preserve">Roboczogodzina </t>
  </si>
  <si>
    <t xml:space="preserve">Dojazd </t>
  </si>
  <si>
    <t>Stawka VAT</t>
  </si>
  <si>
    <t>Cena brutto jednostowka za przegląd</t>
  </si>
  <si>
    <t>Suma brutto przeglądów w trakcie trwania umowy (11.2024.-11.2026)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</si>
</sst>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5">
    <font>
      <sz val="11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/>
    <xf numFmtId="9" fontId="0" fillId="0" borderId="1" xfId="2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44" fontId="0" fillId="0" borderId="0" xfId="1" applyFont="1" applyFill="1" applyBorder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view="pageLayout" topLeftCell="A22" zoomScaleNormal="100" workbookViewId="0">
      <selection activeCell="E31" sqref="E31"/>
    </sheetView>
  </sheetViews>
  <sheetFormatPr defaultRowHeight="14.25"/>
  <cols>
    <col min="1" max="1" width="2.625" bestFit="1" customWidth="1"/>
    <col min="2" max="2" width="27.125" customWidth="1"/>
    <col min="3" max="3" width="8.75" customWidth="1"/>
    <col min="4" max="4" width="7" customWidth="1"/>
    <col min="5" max="5" width="8.25" style="8" customWidth="1"/>
    <col min="6" max="6" width="10.25" style="8" customWidth="1"/>
    <col min="7" max="7" width="8.375" style="8" customWidth="1"/>
    <col min="8" max="8" width="11.375" style="8" customWidth="1"/>
    <col min="9" max="9" width="8.75" style="8" customWidth="1"/>
    <col min="10" max="10" width="12.125" style="8" customWidth="1"/>
    <col min="11" max="11" width="15" style="8" customWidth="1"/>
  </cols>
  <sheetData>
    <row r="1" spans="1:11">
      <c r="B1" s="15"/>
      <c r="C1" s="15"/>
      <c r="D1" s="15"/>
      <c r="F1" s="15"/>
      <c r="G1" s="15"/>
      <c r="H1" s="15"/>
      <c r="I1" s="15"/>
      <c r="J1" s="15"/>
      <c r="K1" s="15"/>
    </row>
    <row r="2" spans="1:11" ht="100.5" customHeight="1">
      <c r="A2" s="1" t="s">
        <v>0</v>
      </c>
      <c r="B2" s="1" t="s">
        <v>37</v>
      </c>
      <c r="C2" s="1" t="s">
        <v>1</v>
      </c>
      <c r="D2" s="1" t="s">
        <v>2</v>
      </c>
      <c r="E2" s="1" t="s">
        <v>48</v>
      </c>
      <c r="F2" s="1" t="s">
        <v>49</v>
      </c>
      <c r="G2" s="1" t="s">
        <v>47</v>
      </c>
      <c r="H2" s="1" t="s">
        <v>50</v>
      </c>
      <c r="I2" s="1" t="s">
        <v>58</v>
      </c>
      <c r="J2" s="1" t="s">
        <v>59</v>
      </c>
      <c r="K2" s="1" t="s">
        <v>60</v>
      </c>
    </row>
    <row r="3" spans="1:11" s="4" customFormat="1" ht="39" customHeight="1">
      <c r="A3" s="2" t="s">
        <v>10</v>
      </c>
      <c r="B3" s="3" t="s">
        <v>25</v>
      </c>
      <c r="C3" s="2">
        <v>11677</v>
      </c>
      <c r="D3" s="2">
        <v>2010</v>
      </c>
      <c r="E3" s="10">
        <v>4</v>
      </c>
      <c r="F3" s="11"/>
      <c r="G3" s="10">
        <v>2</v>
      </c>
      <c r="H3" s="11">
        <f>SUM(F3*E3)</f>
        <v>0</v>
      </c>
      <c r="I3" s="11"/>
      <c r="J3" s="11"/>
      <c r="K3" s="11"/>
    </row>
    <row r="4" spans="1:11" s="4" customFormat="1" ht="35.25" customHeight="1">
      <c r="A4" s="2" t="s">
        <v>11</v>
      </c>
      <c r="B4" s="3" t="s">
        <v>26</v>
      </c>
      <c r="C4" s="2">
        <v>12407</v>
      </c>
      <c r="D4" s="2">
        <v>2010</v>
      </c>
      <c r="E4" s="10">
        <v>4</v>
      </c>
      <c r="F4" s="11"/>
      <c r="G4" s="10">
        <v>2</v>
      </c>
      <c r="H4" s="11">
        <f t="shared" ref="H4:H20" si="0">SUM(F4*E4)</f>
        <v>0</v>
      </c>
      <c r="I4" s="11"/>
      <c r="J4" s="11"/>
      <c r="K4" s="11"/>
    </row>
    <row r="5" spans="1:11" s="4" customFormat="1" ht="42.75" customHeight="1">
      <c r="A5" s="2" t="s">
        <v>12</v>
      </c>
      <c r="B5" s="3" t="s">
        <v>27</v>
      </c>
      <c r="C5" s="2">
        <v>16591</v>
      </c>
      <c r="D5" s="2">
        <v>2010</v>
      </c>
      <c r="E5" s="10">
        <v>4</v>
      </c>
      <c r="F5" s="11"/>
      <c r="G5" s="10">
        <v>2</v>
      </c>
      <c r="H5" s="11">
        <f t="shared" si="0"/>
        <v>0</v>
      </c>
      <c r="I5" s="11"/>
      <c r="J5" s="11"/>
      <c r="K5" s="11"/>
    </row>
    <row r="6" spans="1:11" s="4" customFormat="1" ht="53.25" customHeight="1">
      <c r="A6" s="2" t="s">
        <v>13</v>
      </c>
      <c r="B6" s="5" t="s">
        <v>34</v>
      </c>
      <c r="C6" s="6">
        <v>13105848</v>
      </c>
      <c r="D6" s="6">
        <v>2020</v>
      </c>
      <c r="E6" s="10">
        <v>4</v>
      </c>
      <c r="F6" s="11"/>
      <c r="G6" s="10">
        <v>2</v>
      </c>
      <c r="H6" s="11">
        <f t="shared" si="0"/>
        <v>0</v>
      </c>
      <c r="I6" s="11"/>
      <c r="J6" s="11"/>
      <c r="K6" s="11"/>
    </row>
    <row r="7" spans="1:11" s="4" customFormat="1" ht="52.5" customHeight="1">
      <c r="A7" s="2" t="s">
        <v>14</v>
      </c>
      <c r="B7" s="5" t="s">
        <v>35</v>
      </c>
      <c r="C7" s="6">
        <v>13105849</v>
      </c>
      <c r="D7" s="6">
        <v>2020</v>
      </c>
      <c r="E7" s="10">
        <v>4</v>
      </c>
      <c r="F7" s="11"/>
      <c r="G7" s="10">
        <v>2</v>
      </c>
      <c r="H7" s="11">
        <f t="shared" si="0"/>
        <v>0</v>
      </c>
      <c r="I7" s="11"/>
      <c r="J7" s="11"/>
      <c r="K7" s="11"/>
    </row>
    <row r="8" spans="1:11" s="4" customFormat="1" ht="42" customHeight="1">
      <c r="A8" s="2" t="s">
        <v>15</v>
      </c>
      <c r="B8" s="5" t="s">
        <v>28</v>
      </c>
      <c r="C8" s="6" t="s">
        <v>3</v>
      </c>
      <c r="D8" s="2">
        <v>2010</v>
      </c>
      <c r="E8" s="10">
        <v>4</v>
      </c>
      <c r="F8" s="11"/>
      <c r="G8" s="10">
        <v>2</v>
      </c>
      <c r="H8" s="11">
        <f t="shared" si="0"/>
        <v>0</v>
      </c>
      <c r="I8" s="11"/>
      <c r="J8" s="11"/>
      <c r="K8" s="11"/>
    </row>
    <row r="9" spans="1:11" s="4" customFormat="1" ht="55.5" customHeight="1">
      <c r="A9" s="2" t="s">
        <v>16</v>
      </c>
      <c r="B9" s="3" t="s">
        <v>29</v>
      </c>
      <c r="C9" s="7" t="s">
        <v>4</v>
      </c>
      <c r="D9" s="2">
        <v>2013</v>
      </c>
      <c r="E9" s="10">
        <v>2</v>
      </c>
      <c r="F9" s="11"/>
      <c r="G9" s="10">
        <v>1</v>
      </c>
      <c r="H9" s="11">
        <f t="shared" si="0"/>
        <v>0</v>
      </c>
      <c r="I9" s="11"/>
      <c r="J9" s="11"/>
      <c r="K9" s="11"/>
    </row>
    <row r="10" spans="1:11" s="4" customFormat="1" ht="42" customHeight="1">
      <c r="A10" s="2" t="s">
        <v>17</v>
      </c>
      <c r="B10" s="5" t="s">
        <v>30</v>
      </c>
      <c r="C10" s="6" t="s">
        <v>5</v>
      </c>
      <c r="D10" s="6">
        <v>2020</v>
      </c>
      <c r="E10" s="10">
        <v>2</v>
      </c>
      <c r="F10" s="11"/>
      <c r="G10" s="10">
        <v>1</v>
      </c>
      <c r="H10" s="11">
        <f t="shared" si="0"/>
        <v>0</v>
      </c>
      <c r="I10" s="11"/>
      <c r="J10" s="11"/>
      <c r="K10" s="11"/>
    </row>
    <row r="11" spans="1:11" s="4" customFormat="1" ht="57" customHeight="1">
      <c r="A11" s="2" t="s">
        <v>18</v>
      </c>
      <c r="B11" s="5" t="s">
        <v>31</v>
      </c>
      <c r="C11" s="6" t="s">
        <v>6</v>
      </c>
      <c r="D11" s="6">
        <v>2020</v>
      </c>
      <c r="E11" s="10">
        <v>2</v>
      </c>
      <c r="F11" s="11"/>
      <c r="G11" s="10">
        <v>1</v>
      </c>
      <c r="H11" s="11">
        <f t="shared" si="0"/>
        <v>0</v>
      </c>
      <c r="I11" s="11"/>
      <c r="J11" s="11"/>
      <c r="K11" s="11"/>
    </row>
    <row r="12" spans="1:11" s="4" customFormat="1" ht="55.5" customHeight="1">
      <c r="A12" s="2" t="s">
        <v>19</v>
      </c>
      <c r="B12" s="5" t="s">
        <v>32</v>
      </c>
      <c r="C12" s="6" t="s">
        <v>7</v>
      </c>
      <c r="D12" s="6">
        <v>2020</v>
      </c>
      <c r="E12" s="10">
        <v>2</v>
      </c>
      <c r="F12" s="11"/>
      <c r="G12" s="10">
        <v>1</v>
      </c>
      <c r="H12" s="11">
        <f t="shared" si="0"/>
        <v>0</v>
      </c>
      <c r="I12" s="11"/>
      <c r="J12" s="11"/>
      <c r="K12" s="11"/>
    </row>
    <row r="13" spans="1:11" s="4" customFormat="1" ht="39.75" customHeight="1">
      <c r="A13" s="2" t="s">
        <v>20</v>
      </c>
      <c r="B13" s="5" t="s">
        <v>33</v>
      </c>
      <c r="C13" s="6" t="s">
        <v>8</v>
      </c>
      <c r="D13" s="6">
        <v>2020</v>
      </c>
      <c r="E13" s="10">
        <v>2</v>
      </c>
      <c r="F13" s="11"/>
      <c r="G13" s="10">
        <v>1</v>
      </c>
      <c r="H13" s="11">
        <f t="shared" si="0"/>
        <v>0</v>
      </c>
      <c r="I13" s="11"/>
      <c r="J13" s="11"/>
      <c r="K13" s="11"/>
    </row>
    <row r="14" spans="1:11" s="4" customFormat="1" ht="39" customHeight="1">
      <c r="A14" s="2" t="s">
        <v>21</v>
      </c>
      <c r="B14" s="5" t="s">
        <v>45</v>
      </c>
      <c r="C14" s="6" t="s">
        <v>44</v>
      </c>
      <c r="D14" s="6">
        <v>2023</v>
      </c>
      <c r="E14" s="10">
        <v>1</v>
      </c>
      <c r="F14" s="11"/>
      <c r="G14" s="10">
        <v>1</v>
      </c>
      <c r="H14" s="11">
        <f t="shared" si="0"/>
        <v>0</v>
      </c>
      <c r="I14" s="11"/>
      <c r="J14" s="11"/>
      <c r="K14" s="11"/>
    </row>
    <row r="15" spans="1:11" s="4" customFormat="1" ht="42" customHeight="1">
      <c r="A15" s="2" t="s">
        <v>22</v>
      </c>
      <c r="B15" s="5" t="s">
        <v>39</v>
      </c>
      <c r="C15" s="6" t="s">
        <v>40</v>
      </c>
      <c r="D15" s="6">
        <v>2023</v>
      </c>
      <c r="E15" s="10">
        <v>2</v>
      </c>
      <c r="F15" s="11"/>
      <c r="G15" s="10">
        <v>1</v>
      </c>
      <c r="H15" s="11">
        <f t="shared" si="0"/>
        <v>0</v>
      </c>
      <c r="I15" s="11"/>
      <c r="J15" s="11"/>
      <c r="K15" s="11"/>
    </row>
    <row r="16" spans="1:11" s="4" customFormat="1" ht="39.75" customHeight="1">
      <c r="A16" s="2" t="s">
        <v>23</v>
      </c>
      <c r="B16" s="5" t="s">
        <v>43</v>
      </c>
      <c r="C16" s="6">
        <v>2016663</v>
      </c>
      <c r="D16" s="6">
        <v>2022</v>
      </c>
      <c r="E16" s="10">
        <v>2</v>
      </c>
      <c r="F16" s="11"/>
      <c r="G16" s="10">
        <v>2</v>
      </c>
      <c r="H16" s="11">
        <f t="shared" si="0"/>
        <v>0</v>
      </c>
      <c r="I16" s="11"/>
      <c r="J16" s="11"/>
      <c r="K16" s="11"/>
    </row>
    <row r="17" spans="1:11" s="4" customFormat="1" ht="39.75" customHeight="1">
      <c r="A17" s="2" t="s">
        <v>24</v>
      </c>
      <c r="B17" s="5" t="s">
        <v>43</v>
      </c>
      <c r="C17" s="6">
        <v>2018360</v>
      </c>
      <c r="D17" s="6">
        <v>2023</v>
      </c>
      <c r="E17" s="10">
        <v>2</v>
      </c>
      <c r="F17" s="11"/>
      <c r="G17" s="10">
        <v>2</v>
      </c>
      <c r="H17" s="11">
        <f t="shared" si="0"/>
        <v>0</v>
      </c>
      <c r="I17" s="11"/>
      <c r="J17" s="11"/>
      <c r="K17" s="11"/>
    </row>
    <row r="18" spans="1:11" s="4" customFormat="1" ht="39.75" customHeight="1">
      <c r="A18" s="2" t="s">
        <v>38</v>
      </c>
      <c r="B18" s="5" t="s">
        <v>46</v>
      </c>
      <c r="C18" s="6">
        <v>13105378</v>
      </c>
      <c r="D18" s="6">
        <v>2020</v>
      </c>
      <c r="E18" s="10">
        <v>2</v>
      </c>
      <c r="F18" s="11"/>
      <c r="G18" s="10">
        <v>1</v>
      </c>
      <c r="H18" s="11">
        <f t="shared" si="0"/>
        <v>0</v>
      </c>
      <c r="I18" s="11"/>
      <c r="J18" s="11"/>
      <c r="K18" s="11"/>
    </row>
    <row r="19" spans="1:11" s="4" customFormat="1" ht="39.75" customHeight="1">
      <c r="A19" s="2" t="s">
        <v>41</v>
      </c>
      <c r="B19" s="5" t="s">
        <v>46</v>
      </c>
      <c r="C19" s="6">
        <v>13105380</v>
      </c>
      <c r="D19" s="6">
        <v>2020</v>
      </c>
      <c r="E19" s="10">
        <v>2</v>
      </c>
      <c r="F19" s="11"/>
      <c r="G19" s="10">
        <v>1</v>
      </c>
      <c r="H19" s="11">
        <f t="shared" si="0"/>
        <v>0</v>
      </c>
      <c r="I19" s="11"/>
      <c r="J19" s="11"/>
      <c r="K19" s="11"/>
    </row>
    <row r="20" spans="1:11" s="4" customFormat="1" ht="53.25" customHeight="1">
      <c r="A20" s="2" t="s">
        <v>42</v>
      </c>
      <c r="B20" s="3" t="s">
        <v>36</v>
      </c>
      <c r="C20" s="2" t="s">
        <v>9</v>
      </c>
      <c r="D20" s="2">
        <v>2012</v>
      </c>
      <c r="E20" s="10">
        <v>4</v>
      </c>
      <c r="F20" s="11"/>
      <c r="G20" s="10">
        <v>2</v>
      </c>
      <c r="H20" s="11">
        <f t="shared" si="0"/>
        <v>0</v>
      </c>
      <c r="I20" s="11"/>
      <c r="J20" s="11"/>
      <c r="K20" s="11"/>
    </row>
    <row r="21" spans="1:11" s="4" customFormat="1" ht="39.75" customHeight="1">
      <c r="A21"/>
      <c r="B21"/>
      <c r="C21"/>
      <c r="D21"/>
      <c r="E21" s="8"/>
      <c r="F21" s="8"/>
      <c r="G21" s="8"/>
      <c r="H21" s="9">
        <f>SUM(H3:H20)</f>
        <v>0</v>
      </c>
      <c r="I21" s="9"/>
      <c r="J21" s="8"/>
      <c r="K21" s="9">
        <f>SUM(K3:K20)</f>
        <v>0</v>
      </c>
    </row>
    <row r="22" spans="1:11" s="4" customFormat="1" ht="39.75" customHeight="1">
      <c r="A22"/>
      <c r="B22"/>
      <c r="C22"/>
      <c r="D22"/>
      <c r="E22" s="8"/>
      <c r="F22" s="8"/>
      <c r="G22" s="8"/>
      <c r="H22" s="8"/>
      <c r="I22" s="8"/>
      <c r="J22" s="8"/>
      <c r="K22" s="8"/>
    </row>
    <row r="23" spans="1:11" s="4" customFormat="1" ht="39.75" customHeight="1">
      <c r="A23"/>
      <c r="B23" s="17" t="s">
        <v>51</v>
      </c>
      <c r="C23" s="17"/>
      <c r="D23" s="17"/>
      <c r="E23" s="17"/>
      <c r="F23" s="17"/>
      <c r="G23" s="8"/>
      <c r="H23" s="8"/>
      <c r="I23" s="8"/>
      <c r="K23" s="8"/>
    </row>
    <row r="24" spans="1:11" s="4" customFormat="1" ht="39" customHeight="1">
      <c r="A24"/>
      <c r="B24" s="1" t="s">
        <v>0</v>
      </c>
      <c r="C24" s="1" t="s">
        <v>52</v>
      </c>
      <c r="D24" s="1" t="s">
        <v>53</v>
      </c>
      <c r="E24" s="1" t="s">
        <v>54</v>
      </c>
      <c r="F24" s="1" t="s">
        <v>55</v>
      </c>
      <c r="G24" s="18"/>
      <c r="H24" s="8"/>
      <c r="I24" s="8"/>
      <c r="K24" s="8"/>
    </row>
    <row r="25" spans="1:11" ht="48" customHeight="1">
      <c r="B25" s="12" t="s">
        <v>10</v>
      </c>
      <c r="C25" s="16" t="s">
        <v>56</v>
      </c>
      <c r="D25" s="13"/>
      <c r="E25" s="14"/>
      <c r="F25" s="13"/>
      <c r="G25" s="19"/>
    </row>
    <row r="26" spans="1:11" ht="28.5" customHeight="1">
      <c r="B26" s="12" t="s">
        <v>11</v>
      </c>
      <c r="C26" s="16" t="s">
        <v>56</v>
      </c>
      <c r="D26" s="13"/>
      <c r="E26" s="14"/>
      <c r="F26" s="13"/>
      <c r="G26" s="19"/>
    </row>
    <row r="27" spans="1:11">
      <c r="B27" s="12" t="s">
        <v>12</v>
      </c>
      <c r="C27" s="12" t="s">
        <v>57</v>
      </c>
      <c r="D27" s="13"/>
      <c r="E27" s="14"/>
      <c r="F27" s="13"/>
      <c r="G27" s="19"/>
    </row>
  </sheetData>
  <mergeCells count="1">
    <mergeCell ref="B23:F2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&amp;LSprawa 124/2024
&amp;CFormularz cenowy 
Wykaz sprzętu z cenami przeglądów oraz rbh za naprawę&amp;RZałącznik nr 5 do SWZ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2024-09-30T09:14:33Z</cp:lastPrinted>
  <dcterms:created xsi:type="dcterms:W3CDTF">2023-10-17T05:49:25Z</dcterms:created>
  <dcterms:modified xsi:type="dcterms:W3CDTF">2024-09-30T09:59:25Z</dcterms:modified>
</cp:coreProperties>
</file>