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G:\ZamPub\2024\przetargi\75. dezynfekcja I wniosek\SWZ - strona\"/>
    </mc:Choice>
  </mc:AlternateContent>
  <xr:revisionPtr revIDLastSave="0" documentId="13_ncr:1_{354DC8AD-6A0B-4B49-8DF8-73951698A9FB}" xr6:coauthVersionLast="47" xr6:coauthVersionMax="47" xr10:uidLastSave="{00000000-0000-0000-0000-000000000000}"/>
  <bookViews>
    <workbookView xWindow="-120" yWindow="-120" windowWidth="29040" windowHeight="15720" tabRatio="500" activeTab="3" xr2:uid="{86BC0D86-B9E2-4862-96CB-2895897C5581}"/>
  </bookViews>
  <sheets>
    <sheet name="Część nr 1 " sheetId="1" r:id="rId1"/>
    <sheet name="Część nr 2" sheetId="2" r:id="rId2"/>
    <sheet name="Część nr 3" sheetId="3" r:id="rId3"/>
    <sheet name="Część nr 4" sheetId="4" r:id="rId4"/>
  </sheets>
  <calcPr calcId="181029"/>
</workbook>
</file>

<file path=xl/calcChain.xml><?xml version="1.0" encoding="utf-8"?>
<calcChain xmlns="http://schemas.openxmlformats.org/spreadsheetml/2006/main">
  <c r="I17" i="4" l="1"/>
  <c r="I9" i="4"/>
  <c r="I10" i="4"/>
  <c r="I11" i="4"/>
  <c r="I12" i="4"/>
  <c r="I13" i="4"/>
  <c r="I14" i="4"/>
  <c r="I15" i="4"/>
  <c r="I16" i="4"/>
  <c r="I8" i="4"/>
  <c r="G17" i="4"/>
  <c r="G9" i="4"/>
  <c r="G10" i="4"/>
  <c r="G11" i="4"/>
  <c r="G12" i="4"/>
  <c r="G13" i="4"/>
  <c r="G14" i="4"/>
  <c r="G15" i="4"/>
  <c r="G16" i="4"/>
  <c r="G8" i="4"/>
  <c r="I21" i="3"/>
  <c r="I8" i="3"/>
  <c r="I9" i="3"/>
  <c r="I10" i="3"/>
  <c r="I11" i="3"/>
  <c r="I12" i="3"/>
  <c r="I13" i="3"/>
  <c r="I14" i="3"/>
  <c r="I15" i="3"/>
  <c r="I16" i="3"/>
  <c r="I17" i="3"/>
  <c r="I18" i="3"/>
  <c r="I19" i="3"/>
  <c r="I20" i="3"/>
  <c r="I7" i="3"/>
  <c r="G21" i="3"/>
  <c r="G8" i="3"/>
  <c r="G9" i="3"/>
  <c r="G10" i="3"/>
  <c r="G11" i="3"/>
  <c r="G12" i="3"/>
  <c r="G13" i="3"/>
  <c r="G14" i="3"/>
  <c r="G15" i="3"/>
  <c r="G16" i="3"/>
  <c r="G17" i="3"/>
  <c r="G18" i="3"/>
  <c r="G19" i="3"/>
  <c r="G20" i="3"/>
  <c r="G7" i="3"/>
  <c r="H11" i="2"/>
  <c r="H7" i="2"/>
  <c r="H8" i="2"/>
  <c r="H9" i="2"/>
  <c r="H10" i="2"/>
  <c r="H6" i="2"/>
  <c r="F11" i="2"/>
  <c r="F7" i="2"/>
  <c r="F8" i="2"/>
  <c r="F9" i="2"/>
  <c r="F10" i="2"/>
  <c r="F6" i="2"/>
  <c r="I9" i="1"/>
  <c r="I8" i="1"/>
  <c r="I7" i="1"/>
  <c r="G9" i="1"/>
  <c r="G8" i="1"/>
  <c r="G7" i="1"/>
</calcChain>
</file>

<file path=xl/sharedStrings.xml><?xml version="1.0" encoding="utf-8"?>
<sst xmlns="http://schemas.openxmlformats.org/spreadsheetml/2006/main" count="154" uniqueCount="80">
  <si>
    <t xml:space="preserve"> </t>
  </si>
  <si>
    <t>Lp.</t>
  </si>
  <si>
    <t>Preparat</t>
  </si>
  <si>
    <t>Ilość</t>
  </si>
  <si>
    <t>Opakowanie</t>
  </si>
  <si>
    <t>Pojemność</t>
  </si>
  <si>
    <t>Cena jedn. netto</t>
  </si>
  <si>
    <t>Wartość netto</t>
  </si>
  <si>
    <t>VAT (%)</t>
  </si>
  <si>
    <t>Wartość brutto</t>
  </si>
  <si>
    <t>Nazwa produktu/
Producent/
kod katalogowy</t>
  </si>
  <si>
    <t>Detergent w płynie do maszynowego mycia wyrobów medycznych,  neutralny lub lekko zasadowy, do myjni dezynfektora WD1160, dozowanie pompa P1, opakowanie: kanister 5 litrów</t>
  </si>
  <si>
    <t>Kanister</t>
  </si>
  <si>
    <t>5 litrów</t>
  </si>
  <si>
    <t>Płynny kwasowy preparat neutralizujący do myjni dezynfektora WD1160, dozowanie pompa P2, opakowanie: kanister 5 litrów</t>
  </si>
  <si>
    <t>RAZEM</t>
  </si>
  <si>
    <t>X</t>
  </si>
  <si>
    <t xml:space="preserve">                 </t>
  </si>
  <si>
    <t>lp</t>
  </si>
  <si>
    <t>opis przedmiotu zamówienia</t>
  </si>
  <si>
    <t>j.m</t>
  </si>
  <si>
    <t>ilość op.</t>
  </si>
  <si>
    <t>cena jedn. netto</t>
  </si>
  <si>
    <t xml:space="preserve">Preparat myjący, w postaci emulsji, przeznaczony do higienicznego i chirurgicznego mycia rąk, przebadany dermatologicznie oraz wg metodyki EN1499. Bez zawartości barwników, konserwantów, chlorheksydyny oraz pochodnych fenolowych. Polecany również do mycia ciała i włosów. Konfekcjonowany w systemie zamkniętym, w hermetycznych , jednorazowych workach 700 ml z zintegrowanym systemem dozowania bez możliwości dolewania. Opakowanie kompatybilne z dozownikami łokciowymi i automatycznymi Systemu Sterisol, potwierdzone oświadczeniem producenta dozowników. Kosmetyk.
</t>
  </si>
  <si>
    <t>700 ml</t>
  </si>
  <si>
    <t>Preparat myjący w żelu przeznaczony do mycia rąk przed  higieniczną  i chirurgiczną dezynfekcją, do  mycia ciała pacjentów i kąpieli przedoperacyjnej,  bez zawartości barwników, konserwantów, chlorheksydyny oraz pochodnych fenolowych. Zawiera substancje pielęgnujące skórę; nie wywołuje podrażnień i alergii; przeznaczone do częstego stosowania. Polecane do skóry bardzo wrażliwej i skłonnej do alergii. Stosowany do mycia ciała podczas kąpieli jak i pod prysznic. Konfekcjonowany w systemie zamkniętym, w hermetycznych , jednorazowych workach 700 ml z zintegrowanym systemem dozowania bez możliwości dolewania. Opakowanie kompatybilne z dozownikami łokciowymi i automatycznymi Systemu Sterisol, potwierdzone oświadczeniem producenta dozowników. Kosmetyk.</t>
  </si>
  <si>
    <t>Gotowy do użycia alkoholowo-wodny żel do higienicznej i chirurgicznej dezynfekcji rąk, do wcierania, przebadany dermatologicznie , z dodatkiem substancji nawilżających, wykazujący potwierdzone badaniami działanie, biobójcze w 30 sekund, nie zawierający barwników, substancji zapachowych. Konfekcjonowany w systemie zamkniętym, w hermetycznych , jednorazowych workach 700 ml z zintegrowanym systemem dozowania bez możliwości dolewania. Opakowanie kompatybilne z dozownikami łokciowymi i automatycznymi Systemu Sterisol, potwierdzone oświadczeniem producenta. Produkt biobójczy.</t>
  </si>
  <si>
    <t xml:space="preserve">Krem do pielęgnacji rąk i ciała, o neutralnym dla skóry ph, zawierający w swoim składzie emolienty, które tworzą warstwę ochronną na powierzchni naskórka. Bardzo dobrze rozprowadza się po skórze, szybko i łatwo się wchłania. Bez zawartości barwników,  konserwantów i substancji bakteriostatycznych. Konfekcjonowany w systemie zamkniętym, w hermetycznych , jednorazowych workach 700 ml z zintegrowanym systemem dozowania bez możliwości uzupełniania.  Opakowanie kompatybilne z dozownikami Systemu Sterisol, potwierdzone oświadczeniem producenta dozowników.
</t>
  </si>
  <si>
    <t>Łokciowy dozownik z plastikowym ramieniem dozującym, kompatybilny z workami 700 ml. Posiadający przezroczystą pokrywę umożliwiającą identyfikację produktu i kontrolę ilości wkładu. Długość ramienia dozującego 140 mm, wymiary 200 x 100 x 110 mm (wys x szer x głęb)</t>
  </si>
  <si>
    <t>szt.</t>
  </si>
  <si>
    <t>x</t>
  </si>
  <si>
    <t xml:space="preserve">Zamawiający wymaga: 
Wymagane jest niezmienne spektrum działania przez cały okres ważności preparatu. Istnieje możliwość zaoferowania własnego systemu dozowania na czas trwania umowy, nieodpłatnie, który będzie o identycznych cechach technicznych i jakościowych jak system obecnie stosowany w szpitalu. Wymiana systemu musi odbyć się bez dokonywania zmian w sposobie mocowania dozowników tzn. bez konieczności wiercenia dodatkowych otworów w ścianach. Oferent w takim przypadku zobowiązany jest do demontażu istniejącego systemu i montażu oferowanego przez siebie na własny koszt. Zamawiający preferuje ramię krótkie w zaproponowanych dozownikach, oczekuje również akcesoriów - podkładek zabezpieczających przed  zachlapaniem podłogi, w dostatecznej ilości wskazanej przez Zamawiajacego.
</t>
  </si>
  <si>
    <t>Zamówienie częściowe nr 3</t>
  </si>
  <si>
    <t xml:space="preserve">    PREPARATY DO MYCIA,  DEZYNFEKCJI  I PIELĘGNACJI RĄK oraz                                                                                                                                                                                                                                                     dezynfekcji zewnętrznych elementów centralnych i obwodowych cewników dożylnych.</t>
  </si>
  <si>
    <t>Preparat do higienicznej i chirurgicznej dezynfekcji rąk na bazie etanolu ( min 89% , bez zawartości jodu,chlorheksydyny, izopropanolu, fenolu  i jego pochodnych. Preparat bezbarwny zawierający substancje nawilżające, pielęgnujące i regenerujące skóre, takie, jak witamina E, pantenol i gliceryna. Higieniczna dezynfekcja rąk zgodnie z normą EN 1500 w ciągu 20s. Chirurgiczna dezynfekcja rąk zgodnie z normą EN 12791 w ciągu 90s. Spektrum działania: B – 15s., F – 15s., Tbc – 20s., V (HBV, HCV, HIV, Rota, Noro (mysi) – 15s., Adeno, Polio – 2min.). Opakowanie  500 ml.</t>
  </si>
  <si>
    <t xml:space="preserve">Butelka  </t>
  </si>
  <si>
    <t>500 ml</t>
  </si>
  <si>
    <t>Preparat do dezynfekcji higienicznej i chirurgicznej rąk w postaci żelu na bazie etanolu (min. 85%) i  substancji nawilżających oraz natłuszczających skórę takich, jak m.in. gliceryna, aloes, pantenol. Preparat  bez zawartości grup fenolowych. Spektrum działania: B – 15s., F – 15s., Tbc – 15s., V (HBV, HCV, HIV – 30s. Rota, Noro – 15s., Adeno, Polio – 2min.). Opakowanie 500 ml</t>
  </si>
  <si>
    <t>Butelka</t>
  </si>
  <si>
    <t xml:space="preserve">Preparat do higienicznej i chirurgicznej dezynfekcji rąk na bazie etanolu ( min 89% , bez zawartości jodu,chlorheksydyny, izopropanolu, fenolu  i jego pochodnych. Preparat bezbarwny zawierający substancje nawilżające, pielęgnujące i regenerujące skóre, takie, jak witamina E, pantenol i gliceryna. Higieniczna dezynfekcja rąk zgodnie z normą EN 1500 w ciągu 20s. Chirurgiczna dezynfekcja rąk zgodnie z normą EN 12791 w ciągu 90s. Spektrum działania: B – 15s., F – 15s., Tbc – 20s., V (HBV, HCV, HIV, Rota, Noro (mysi) – 15s., Adeno, Polio – 2min.). Opakowanie 750 ml.   </t>
  </si>
  <si>
    <t>Jednorazowy wkład, system zamknięty</t>
  </si>
  <si>
    <t>750ml</t>
  </si>
  <si>
    <t>Preparat do dezynfekcji higienicznej i chirurgicznej rąk w postaci żelu na bazie etanolu (min. 85%) i substancji nawilżających oraz natłuszczających skórę takich, jak m.in. gliceryna, aloes, pantenol. Preparat  bez zawartości grup fenolowych. Spektrum działania: B – 15s., F – 15s., Tbc – 15s., V (HBV, HCV, HIV – 30s. Rota, Noro – 15s., Adeno, Polio – 2min.). Opakowanie  750 ml</t>
  </si>
  <si>
    <t xml:space="preserve">Preparat do higienicznej i chirurgicznej dezynfekcji rąk na bazie etanolu ( min 89% , bez zawartości jodu,chlorheksydyny, izopropanolu, fenolu  i jego pochodnych. Preparat bezbarwny zawierający substancje nawilżające, pielęgnujące i regenerujące skóre, takie, jak witamina E, pantenol i gliceryna. Higieniczna dezynfekcja rąk zgodnie z normą EN 1500 w ciągu 20s. Chirurgiczna dezynfekcja rąk zgodnie z normą EN 12791 w ciągu 90s. Spektrum działania: B – 15s., F – 15s., Tbc – 20s., V (HBV, HCV, HIV, Rota, Noro (mysi) – 15s., Adeno, Polio – 2min.). Opakowanie 1000 ml.   </t>
  </si>
  <si>
    <t>1000 ml</t>
  </si>
  <si>
    <t xml:space="preserve">Preparat do dezynfekcji rak w postaci piany. Będący  polaczeniem alkoholu etylowego (minimalnie 73 gr na 100 gr preparatu)  i  skladników przyjaznych dla skóry dłoni . Spektrum i czas działania : B, F -15 s. EN 1500 30 s. EN 12791 w czasie 120 s. Opakowanie 750 ml w systemie zamkniętym.
</t>
  </si>
  <si>
    <t xml:space="preserve"> Preparat do chirurgicznego i higienicznego mycia rąk i ciała, na bazie syntetycznych składników. Zawierający APG (alkilo-poliglikozyd), oraz składniki natłuszczające. Niezawierający mydła. Niepowodujący wysuszania skóry rąk o pH 5,0; usuwający pozostałości po maściach. Przetestowany klinicznie i dermatologicznie.    </t>
  </si>
  <si>
    <t>Delikatny, płynny preparat do mycia rąk i ciała dla osób o szczególnie wrażliwej skórze, o pH 5,0 zawierający APG (alkilo-poliglikozyd), nie zawierający dodatku substancji zapachowych oraz barwników. Produkt hipoalergiczny – brak ryzyka alergii, przebadany dermatologicznie. Wymagana przezroczysta butelka, umożliwiająca ocenę i potwierdzenie wzrokowe zawartości właściwego – bezbarwnego produktu. Opakowanie: jednorazowy wkład 750 ml.</t>
  </si>
  <si>
    <t>750 ml</t>
  </si>
  <si>
    <t>Delikatny,  preparat  w postaci piany do mycia rąk i ciała dla osób o szczególnie wrażliwej skórze, o pH 5,0 zawierający APG (alkilo-poliglikozyd), nie zawierający dodatku substancji zapachowych oraz barwników. Produkt hipoalergiczny – brak ryzyka alergii, przebadany dermatologicznie. Wymagana przezroczysta butelka, umożliwiająca ocenę i potwierdzenie wzrokowe zawartości właściwego – bezbarwnego produktu.  Opakowanie: jednorazowy wkład 750 ml.</t>
  </si>
  <si>
    <t>Delikatny,  preparat  w postaci piany do mycia rąk i ciała dla osób o szczególnie wrażliwej skórze, o pH 5,0 zawierający APG (alkilo-poliglikozyd), nie zawierający dodatku substancji zapachowych oraz barwników. Produkt hipoalergiczny – brak ryzyka alergii, przebadany dermatologicznie. Wymagana przezroczysta butelka, umożliwiająca ocenę i potwierdzenie wzrokowe zawartości właściwego – bezbarwnego produktu.  Opakowanie: butelka 1000 ml</t>
  </si>
  <si>
    <t>Emulsja oleju w wodzie bez dodatku substancji zapachowych. przeznaczona do skóry suchej i wrażliwej skłonnej do alergii o działaniu chronicym i nawilżajcym . Zawiera wosk pszczeli i olejki pielęgnacyjne. Szybko się w chłania. Opakowania przystosowane do dozowników typu Dermados. Preparat kompatybilny z produktami do dezynfekcji rąk, pochdzcymi od jednego producenta.</t>
  </si>
  <si>
    <t>Emulsja o działaniu natłuszczającym i ochronnym zawierająca witaminę E, przeznaczona do pielęgnacji rąk i całego ciała; o działaniu regeneracyjnym i efekcie leczniczym. Produkt winien posiadać potwierdzoną skuteczność swoich właściwości pielęgnujących w testach. Przebadana, przetestowana dermatologicznie oraz przetestowana klinicznie. Preparat kompatybilny (tego samego producenta) z preparatem do dezynfekcji rąk</t>
  </si>
  <si>
    <t xml:space="preserve">Emulsja nawilżająca i natłuszczająca do pielęgnacji rąk i ciała z dodatkiem wosku pszczelego (bez dodatków np. rumianku, ananasa, awokado itp.). Preparat kompatybilny (tego samego producenta) z preparatem do dezynfekcji rąk. </t>
  </si>
  <si>
    <t xml:space="preserve">Preparat do dezynfekcji wyrobów medycznych, w tym zewnętrznych elementów centralnych i obwodowych cewników dożylnych. Na bazie akoholu izopropylowego (max. 70%) i chlorheksydyny (max.2%). Działanie przedłużone do 24h. Spektrum działania: B, Tbc, F(C. albicans), V(HIV, HBV, HCV, Rota) do 1min. Deklaracja zgodności CE
Opakowania 100ml, 250ml, </t>
  </si>
  <si>
    <t>Butelka z atomizerem</t>
  </si>
  <si>
    <t>250 ml</t>
  </si>
  <si>
    <t>Razem</t>
  </si>
  <si>
    <t>Zamawiający wymaga zapewnienia kompatybilnych dozowników  do preparatów i ich montaż w miejscu stosowania, wskazanym przez Zamawiającego  oraz w czasie wskazanym przez Zamawiającego : 1)  dozowniki ręczne wyłącznie z przyciskiem łokciowym, z pompką zapobiegającą kapaniu ew. podkładką, jednorazowy wkład 750 ml w ilości 100 sztuk , 2) dozowniki łokciowe typu Dermados  w ilosci 50 sztuk , 3) dozowniki bez kontaktu z dłonią (fotokomórka ) w ilości  10 sztuk, 4) uchwyty na łóżko do butelek 500 ml w ilości 50 sztuk, 5) pompki do butelek 500 ml w ilości 50 sztuk.</t>
  </si>
  <si>
    <t>Preparat bezaldehydowy na bazie nadwęglanu sodu, do mycia i dezynfekcji narzędzi chirurgicznych oraz endoskopów; działający na B, F, V (Poliovirus, Adenovirus), Tbc (Mycobacterium tuberculosis) i S (tlenowe i beztlenowe). Przygotowanie roztworu bez konieczności stosowania wody ciepłej. Wymagane oryginalne paski testowe, sprawdzające aktywność roztworu roboczego. Możliwość użycia w myjkach ultradźwiękowych. Wymagana pozytywna opinia firmy Olympus Optical oraz deklaracja zgodności CE. Czas działania B, F, V, Tbc (m. terrae i avium), S ( Clostridium Difficille rybotyp 027, Clostridium Perfringens) – 10 min, Tbc (m. tuberculosis), S ( B. Subtilis) -15 min. Wymagana ilość pasków testowych :  100 szt. na 6kg produktu.
Opakowanie z oryginalną etykietą w języku polskim. Naklejane, przeklejanie etykiety na obcojęzyczne opakowanie nie będą akceptowane.Deklaracja zgodności CE.
Wymagane opakowanie 6kg.</t>
  </si>
  <si>
    <t>Wiadro</t>
  </si>
  <si>
    <t>6,0 kg</t>
  </si>
  <si>
    <t>Płynny alkaliczny koncentrat myjący do maszynowej obróbki termostabilnych i termolabilnych narzędzi, endoskopów elastycznych, sprzętu anestezjologicznego, wszelkiego typu pojemników oraz innych wyrobów medycznych w myjniach dezynfektorach, metodą zanurzeniową i ultradźwiękową w ręcznej obróbce.Zawierający związki alkaliczne, środki powierzchniowo czynne oraz enzymy.Wartośc ph ( 20stopni Celsjusza ) - 10,1. Nie klasyfikowany jako stwarzający zagrożenie dla życia i zdrowia człowieka. Opakowanie - kanister 5 litrowy, do standardowych myjni dezynfektorów.Deklaracja zgodności CE.</t>
  </si>
  <si>
    <t>Płynny, kwaśny preparat neutralizujący do maszynowej obróbki w  myjniach - dezynfektorach medycznych,na bazie bezwodnego kwasu cytrynowego, niezawierający fosforanów oraz środków powierzchniowo czynnych.Wartośc ph: ok. 1,2 Deklaracja zgodności CE. Opakowanie - kanister 5 litrowy, do standardowych myjni dezynfektorów.</t>
  </si>
  <si>
    <t>Środek dezynfekcyjny do maszynowego reprocesingu endoskopów elastycznych i innych termolabilnych narzędzi w myjniach - dezynfektorach, o działaniu bakteriobójczym, grzybobójczym, prątkobójczym oraz wirusobójczym, nie zawierajacy formaldehydu oraz czwartorzędowych związków amoniowych.Wartośc ph: ok.3,5  Deklaracja zgodności CE. Opakowanie - kanister 5 litrowy, do standardowych myjni dezynfektorów.</t>
  </si>
  <si>
    <t>Srodek do wstepnej obróbki zanieczyszczonych narzędzi chirurgicznych trójenzymatyczny dotowy do uzycoa w pianie o działaniu bakteriostatycznym  posiadajacy deklaracje zgodności CE. Wyrób medyczny z końcówką spieniajaca 750 ml</t>
  </si>
  <si>
    <t>Butelka z aplikatorem pianowym</t>
  </si>
  <si>
    <t>Środek pielęgnacyjny w aerozolu,używany do bezpośredniego smarowania narzędzi chirurgicznych  oraz wszelkiego rodzaju ruchomych części po maszynowej dekontaminacji. Nie powodujący osadów, bezpieczny toksykologicznie, zawierający płynną parafinę do zastosowań farmaceutycznych, nie zawierający chlorofluorowęglowodorów.Opakowanie jednostkowe, pojemnik pod ciśnieniem,puszka aerozolowa.
Deklaracja zgodności CE</t>
  </si>
  <si>
    <t>Pojemnik pod cisnieniem</t>
  </si>
  <si>
    <t>400ml</t>
  </si>
  <si>
    <t>5l</t>
  </si>
  <si>
    <t xml:space="preserve">Preparat, w formie skoncentrowanej,  płynnej, bakteriobójczy, prątkobójczy , drożdzakobójczy , wirusobójczy                                               ( B,F,Tbc,HV,HBV,HCV,Rota)   do mycia , dezynfekcji endoskopów sztywnych i giętkich oraz  narzędzi medycznych nieodpornych i odpornych na działanie wysokiej temperatury   bez aldehydów.Roztwór do stosowania z zachowaniem swoich właściwości przez 7 dni, do stosowania w myjkach ultradzwiękowych, czyszczenie i dezynfekcja odbywa się w jednym cyklu roboczym </t>
  </si>
  <si>
    <t xml:space="preserve">kanister </t>
  </si>
  <si>
    <t>Dostawa do Apteki Szpitalnej Szpital WCP ul. Wrzoska 1  oraz Szpital św. Rodziny ul. Jarochowskiego 18</t>
  </si>
  <si>
    <r>
      <t xml:space="preserve"> Część nr 1 - Preparaty do mycia  sprzętu medycznego w MYJNI / DEZYNFEKTORZE                                             </t>
    </r>
    <r>
      <rPr>
        <sz val="10"/>
        <rFont val="Arial"/>
        <family val="2"/>
        <charset val="238"/>
      </rPr>
      <t xml:space="preserve">                                  </t>
    </r>
  </si>
  <si>
    <t xml:space="preserve">Zał. nr 2 do SWZ
Zał. nr 1 do Umowy </t>
  </si>
  <si>
    <t>Część nr 2    PREPARATY DO MYCIA, DEZYNFEKCJI I PIELĘGNACJI  RĄK - SYSTEM WORECZKOWY</t>
  </si>
  <si>
    <t xml:space="preserve">Koncentrat w postaci płynnej  do mycia i dezynfekcji narzędzi medycznych bakteriobójczy, rątkobójczy,grzybobójczy,wirusobójczy  trójenzymatyczny o szerokim spektrum bójczym ( proteaza,lipaza,amylaza) możliwość stosowania w myjkach ultradzwiekowych </t>
  </si>
  <si>
    <t>Część nr 4 - Dostawa środków do manualnej i maszynowej obróbki narzędzi chirurgicznych</t>
  </si>
  <si>
    <t>Detergent zawierajacy niejonowe środki powierzchniowo czynne, płuczący do maszynowej obróbki narzędzi termolabilnych. Neutralizator pozostałości alkalicznych redukuje ilość zakieków do ostataniego płukania,skraca czas suszenia.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</si>
</sst>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zł&quot;_-;\-* #,##0.00\ &quot;zł&quot;_-;_-* &quot;-&quot;??\ &quot;zł&quot;_-;_-@_-"/>
    <numFmt numFmtId="164" formatCode="#,##0.00&quot; zł&quot;"/>
    <numFmt numFmtId="165" formatCode="_-* #,##0.00\ _z_ł_-;\-* #,##0.00\ _z_ł_-;_-* \-??\ _z_ł_-;_-@_-"/>
  </numFmts>
  <fonts count="13" x14ac:knownFonts="1">
    <font>
      <sz val="10"/>
      <name val="Arial CE"/>
      <family val="2"/>
      <charset val="238"/>
    </font>
    <font>
      <sz val="10"/>
      <name val="Arial"/>
      <charset val="238"/>
    </font>
    <font>
      <b/>
      <sz val="10"/>
      <name val="Arial"/>
      <family val="2"/>
      <charset val="238"/>
    </font>
    <font>
      <sz val="10"/>
      <name val="Arial"/>
      <family val="2"/>
      <charset val="238"/>
    </font>
    <font>
      <b/>
      <sz val="10"/>
      <name val="Times New Roman"/>
      <family val="1"/>
      <charset val="238"/>
    </font>
    <font>
      <b/>
      <sz val="10"/>
      <color indexed="8"/>
      <name val="Arial"/>
      <family val="2"/>
      <charset val="238"/>
    </font>
    <font>
      <sz val="10"/>
      <color indexed="8"/>
      <name val="Arial"/>
      <family val="2"/>
      <charset val="238"/>
    </font>
    <font>
      <b/>
      <sz val="8"/>
      <color indexed="8"/>
      <name val="Arial"/>
      <family val="2"/>
      <charset val="238"/>
    </font>
    <font>
      <sz val="8"/>
      <color indexed="8"/>
      <name val="Arial"/>
      <family val="2"/>
      <charset val="238"/>
    </font>
    <font>
      <sz val="9"/>
      <color indexed="8"/>
      <name val="Arial"/>
      <family val="2"/>
      <charset val="238"/>
    </font>
    <font>
      <sz val="8"/>
      <name val="Arial CE"/>
      <family val="2"/>
      <charset val="238"/>
    </font>
    <font>
      <sz val="8"/>
      <name val="Arial"/>
      <family val="2"/>
      <charset val="238"/>
    </font>
    <font>
      <b/>
      <sz val="11"/>
      <name val="Arial"/>
      <family val="2"/>
      <charset val="238"/>
    </font>
  </fonts>
  <fills count="6">
    <fill>
      <patternFill patternType="none"/>
    </fill>
    <fill>
      <patternFill patternType="gray125"/>
    </fill>
    <fill>
      <patternFill patternType="solid">
        <fgColor indexed="9"/>
        <bgColor indexed="26"/>
      </patternFill>
    </fill>
    <fill>
      <patternFill patternType="solid">
        <fgColor theme="0"/>
        <bgColor indexed="34"/>
      </patternFill>
    </fill>
    <fill>
      <patternFill patternType="solid">
        <fgColor theme="0"/>
        <bgColor indexed="27"/>
      </patternFill>
    </fill>
    <fill>
      <patternFill patternType="solid">
        <fgColor theme="0"/>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right style="thin">
        <color indexed="8"/>
      </right>
      <top style="thin">
        <color indexed="8"/>
      </top>
      <bottom style="thin">
        <color indexed="8"/>
      </bottom>
      <diagonal/>
    </border>
    <border>
      <left/>
      <right/>
      <top style="thin">
        <color indexed="8"/>
      </top>
      <bottom style="thin">
        <color indexed="8"/>
      </bottom>
      <diagonal/>
    </border>
    <border>
      <left style="thin">
        <color indexed="8"/>
      </left>
      <right style="thin">
        <color indexed="8"/>
      </right>
      <top/>
      <bottom/>
      <diagonal/>
    </border>
    <border>
      <left style="thin">
        <color indexed="8"/>
      </left>
      <right/>
      <top style="thin">
        <color indexed="8"/>
      </top>
      <bottom/>
      <diagonal/>
    </border>
    <border>
      <left/>
      <right style="thin">
        <color indexed="8"/>
      </right>
      <top style="thin">
        <color indexed="8"/>
      </top>
      <bottom/>
      <diagonal/>
    </border>
    <border>
      <left style="double">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s>
  <cellStyleXfs count="3">
    <xf numFmtId="0" fontId="0" fillId="0" borderId="0"/>
    <xf numFmtId="165" fontId="1" fillId="0" borderId="0" applyFill="0" applyBorder="0" applyAlignment="0" applyProtection="0"/>
    <xf numFmtId="9" fontId="1" fillId="0" borderId="0" applyFill="0" applyBorder="0" applyAlignment="0" applyProtection="0"/>
  </cellStyleXfs>
  <cellXfs count="118">
    <xf numFmtId="0" fontId="0" fillId="0" borderId="0" xfId="0"/>
    <xf numFmtId="0" fontId="2" fillId="0" borderId="0" xfId="0" applyFont="1"/>
    <xf numFmtId="0" fontId="3" fillId="0" borderId="0" xfId="0" applyFont="1"/>
    <xf numFmtId="0" fontId="2" fillId="0" borderId="0" xfId="0" applyFont="1" applyAlignment="1">
      <alignment horizontal="left" indent="2"/>
    </xf>
    <xf numFmtId="0" fontId="4" fillId="0" borderId="0" xfId="0" applyFont="1" applyAlignment="1">
      <alignment horizontal="left" indent="2"/>
    </xf>
    <xf numFmtId="0" fontId="3" fillId="0" borderId="1" xfId="0" applyFont="1" applyBorder="1" applyAlignment="1">
      <alignment horizontal="center" vertical="center"/>
    </xf>
    <xf numFmtId="0" fontId="3" fillId="0" borderId="1" xfId="0" applyFont="1" applyBorder="1" applyAlignment="1">
      <alignment horizontal="left" vertical="top" wrapText="1"/>
    </xf>
    <xf numFmtId="0" fontId="3" fillId="0" borderId="1" xfId="0" applyFont="1" applyBorder="1" applyAlignment="1">
      <alignment vertical="center" wrapText="1"/>
    </xf>
    <xf numFmtId="0" fontId="3" fillId="0" borderId="1" xfId="0" applyFont="1" applyBorder="1" applyAlignment="1">
      <alignment horizontal="center" vertical="center" wrapText="1"/>
    </xf>
    <xf numFmtId="9" fontId="3" fillId="0" borderId="1" xfId="0" applyNumberFormat="1" applyFont="1" applyBorder="1" applyAlignment="1">
      <alignment horizontal="center" vertical="center"/>
    </xf>
    <xf numFmtId="0" fontId="2" fillId="0" borderId="1" xfId="0" applyFont="1" applyBorder="1" applyAlignment="1">
      <alignment horizontal="center" vertical="center"/>
    </xf>
    <xf numFmtId="0" fontId="2" fillId="0" borderId="4" xfId="0" applyFont="1" applyBorder="1" applyAlignment="1">
      <alignment horizontal="center" vertical="center"/>
    </xf>
    <xf numFmtId="164" fontId="2" fillId="0" borderId="4" xfId="0" applyNumberFormat="1" applyFont="1" applyBorder="1" applyAlignment="1">
      <alignment horizontal="center" vertical="center"/>
    </xf>
    <xf numFmtId="0" fontId="5" fillId="0" borderId="0" xfId="0" applyFont="1"/>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1" xfId="0" applyFont="1" applyBorder="1" applyAlignment="1">
      <alignment horizontal="center" vertical="center" wrapText="1"/>
    </xf>
    <xf numFmtId="0" fontId="6" fillId="0" borderId="1" xfId="0" applyFont="1" applyBorder="1" applyAlignment="1">
      <alignment horizontal="center" vertical="center"/>
    </xf>
    <xf numFmtId="0" fontId="8" fillId="0" borderId="1" xfId="0" applyFont="1" applyBorder="1" applyAlignment="1">
      <alignment horizontal="left" vertical="top" wrapText="1"/>
    </xf>
    <xf numFmtId="0" fontId="6" fillId="0" borderId="1" xfId="0" applyFont="1" applyBorder="1" applyAlignment="1">
      <alignment horizontal="center" vertical="center" wrapText="1"/>
    </xf>
    <xf numFmtId="0" fontId="6" fillId="2" borderId="1" xfId="0" applyFont="1" applyFill="1" applyBorder="1" applyAlignment="1">
      <alignment horizontal="center" vertical="center"/>
    </xf>
    <xf numFmtId="9" fontId="6" fillId="2" borderId="6" xfId="2" applyFont="1" applyFill="1" applyBorder="1" applyAlignment="1" applyProtection="1">
      <alignment vertical="center"/>
    </xf>
    <xf numFmtId="0" fontId="8" fillId="2" borderId="1" xfId="0" applyFont="1" applyFill="1" applyBorder="1" applyAlignment="1">
      <alignment vertical="center" wrapText="1"/>
    </xf>
    <xf numFmtId="0" fontId="8" fillId="0" borderId="1" xfId="0" applyFont="1" applyBorder="1" applyAlignment="1">
      <alignment horizontal="left" vertical="center" wrapText="1"/>
    </xf>
    <xf numFmtId="0" fontId="10" fillId="0" borderId="1" xfId="0" applyFont="1" applyBorder="1" applyAlignment="1">
      <alignment horizontal="center" vertical="center" wrapText="1"/>
    </xf>
    <xf numFmtId="0" fontId="10" fillId="0" borderId="1" xfId="0" applyFont="1" applyBorder="1" applyAlignment="1">
      <alignment vertical="center" wrapText="1"/>
    </xf>
    <xf numFmtId="4" fontId="5" fillId="2" borderId="1" xfId="0" applyNumberFormat="1" applyFont="1" applyFill="1" applyBorder="1" applyAlignment="1">
      <alignment horizontal="center" vertical="center"/>
    </xf>
    <xf numFmtId="0" fontId="6" fillId="0" borderId="0" xfId="0" applyFont="1" applyAlignment="1">
      <alignment vertical="center"/>
    </xf>
    <xf numFmtId="0" fontId="6" fillId="0" borderId="0" xfId="0" applyFont="1"/>
    <xf numFmtId="0" fontId="6" fillId="0" borderId="0" xfId="0" applyFont="1" applyAlignment="1">
      <alignment horizontal="center" vertical="center"/>
    </xf>
    <xf numFmtId="0" fontId="11" fillId="2" borderId="1" xfId="0" applyFont="1" applyFill="1" applyBorder="1" applyAlignment="1">
      <alignment horizontal="left" vertical="top"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9" fontId="3" fillId="2" borderId="3" xfId="0" applyNumberFormat="1" applyFont="1" applyFill="1" applyBorder="1" applyAlignment="1">
      <alignment horizontal="center" vertical="center"/>
    </xf>
    <xf numFmtId="9" fontId="3" fillId="2" borderId="4" xfId="0" applyNumberFormat="1" applyFont="1" applyFill="1" applyBorder="1" applyAlignment="1">
      <alignment horizontal="center" vertical="center"/>
    </xf>
    <xf numFmtId="0" fontId="3" fillId="2" borderId="4" xfId="0" applyFont="1" applyFill="1" applyBorder="1" applyAlignment="1">
      <alignment horizontal="center" vertical="center" wrapText="1"/>
    </xf>
    <xf numFmtId="0" fontId="11" fillId="2" borderId="2" xfId="0" applyFont="1" applyFill="1" applyBorder="1" applyAlignment="1">
      <alignment horizontal="left" vertical="top" wrapText="1"/>
    </xf>
    <xf numFmtId="0" fontId="3" fillId="0" borderId="3" xfId="0" applyFont="1" applyBorder="1" applyAlignment="1">
      <alignment horizontal="center" vertical="center"/>
    </xf>
    <xf numFmtId="0" fontId="3" fillId="2" borderId="6" xfId="0" applyFont="1" applyFill="1" applyBorder="1" applyAlignment="1">
      <alignment horizontal="center" vertical="center"/>
    </xf>
    <xf numFmtId="0" fontId="3" fillId="2" borderId="3" xfId="0" applyFont="1" applyFill="1" applyBorder="1" applyAlignment="1">
      <alignment horizontal="center" vertical="center" wrapText="1"/>
    </xf>
    <xf numFmtId="0" fontId="11" fillId="2" borderId="1" xfId="0" applyFont="1" applyFill="1" applyBorder="1" applyAlignment="1">
      <alignment vertical="top" wrapText="1"/>
    </xf>
    <xf numFmtId="0" fontId="2" fillId="2" borderId="4" xfId="0" applyFont="1" applyFill="1" applyBorder="1" applyAlignment="1">
      <alignment horizontal="center" vertical="center" wrapText="1"/>
    </xf>
    <xf numFmtId="0" fontId="3" fillId="2" borderId="10" xfId="0" applyFont="1" applyFill="1" applyBorder="1" applyAlignment="1">
      <alignment horizontal="center" vertical="center"/>
    </xf>
    <xf numFmtId="0" fontId="3" fillId="2" borderId="2"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3" fillId="0" borderId="9" xfId="0" applyFont="1" applyBorder="1" applyAlignment="1">
      <alignment horizontal="center" vertical="center"/>
    </xf>
    <xf numFmtId="0" fontId="11" fillId="2" borderId="2" xfId="0" applyFont="1" applyFill="1" applyBorder="1" applyAlignment="1">
      <alignment vertical="top" wrapText="1"/>
    </xf>
    <xf numFmtId="9" fontId="3" fillId="2" borderId="2" xfId="0" applyNumberFormat="1" applyFont="1" applyFill="1" applyBorder="1" applyAlignment="1">
      <alignment horizontal="center" vertical="center"/>
    </xf>
    <xf numFmtId="0" fontId="3" fillId="2" borderId="2" xfId="0" applyFont="1" applyFill="1" applyBorder="1" applyAlignment="1">
      <alignment vertical="top" wrapText="1"/>
    </xf>
    <xf numFmtId="0" fontId="2" fillId="0" borderId="1" xfId="0" applyFont="1" applyBorder="1" applyAlignment="1">
      <alignment horizontal="center"/>
    </xf>
    <xf numFmtId="164" fontId="2" fillId="0" borderId="1" xfId="0" applyNumberFormat="1" applyFont="1" applyBorder="1" applyAlignment="1">
      <alignment horizontal="center"/>
    </xf>
    <xf numFmtId="0" fontId="2" fillId="0" borderId="1" xfId="0" applyFont="1" applyBorder="1"/>
    <xf numFmtId="0" fontId="3" fillId="0" borderId="6" xfId="0" applyFont="1" applyBorder="1" applyAlignment="1">
      <alignment horizontal="center" vertical="center"/>
    </xf>
    <xf numFmtId="10" fontId="3" fillId="0" borderId="1" xfId="0" applyNumberFormat="1" applyFont="1" applyBorder="1" applyAlignment="1">
      <alignment vertical="center"/>
    </xf>
    <xf numFmtId="0" fontId="3" fillId="0" borderId="1" xfId="0" applyFont="1" applyBorder="1"/>
    <xf numFmtId="0" fontId="3" fillId="0" borderId="1" xfId="0" applyFont="1" applyBorder="1" applyAlignment="1">
      <alignment horizontal="left" vertical="center" wrapText="1"/>
    </xf>
    <xf numFmtId="0" fontId="3" fillId="0" borderId="2" xfId="0" applyFont="1" applyBorder="1" applyAlignment="1">
      <alignment horizontal="center" vertical="center"/>
    </xf>
    <xf numFmtId="0" fontId="3" fillId="0" borderId="2" xfId="0" applyFont="1" applyBorder="1" applyAlignment="1">
      <alignment horizontal="left" vertical="top" wrapText="1"/>
    </xf>
    <xf numFmtId="0" fontId="3" fillId="0" borderId="10" xfId="0" applyFont="1" applyBorder="1" applyAlignment="1">
      <alignment horizontal="center" vertical="center"/>
    </xf>
    <xf numFmtId="0" fontId="3" fillId="0" borderId="2" xfId="0" applyFont="1" applyBorder="1" applyAlignment="1">
      <alignment vertical="center" wrapText="1"/>
    </xf>
    <xf numFmtId="0" fontId="3" fillId="0" borderId="2" xfId="0" applyFont="1" applyBorder="1" applyAlignment="1">
      <alignment horizontal="center" vertical="center" wrapText="1"/>
    </xf>
    <xf numFmtId="10" fontId="3" fillId="0" borderId="2" xfId="0" applyNumberFormat="1" applyFont="1" applyBorder="1" applyAlignment="1">
      <alignment vertical="center"/>
    </xf>
    <xf numFmtId="10" fontId="2" fillId="0" borderId="1" xfId="0" applyNumberFormat="1" applyFont="1" applyBorder="1" applyAlignment="1">
      <alignment horizontal="center"/>
    </xf>
    <xf numFmtId="0" fontId="2" fillId="0" borderId="0" xfId="0" applyFont="1" applyAlignment="1">
      <alignment horizontal="center"/>
    </xf>
    <xf numFmtId="0" fontId="12" fillId="0" borderId="0" xfId="0" applyFont="1"/>
    <xf numFmtId="0" fontId="2" fillId="4" borderId="0" xfId="0" applyFont="1" applyFill="1"/>
    <xf numFmtId="0" fontId="3" fillId="4" borderId="0" xfId="0" applyFont="1" applyFill="1"/>
    <xf numFmtId="0" fontId="0" fillId="4" borderId="0" xfId="0" applyFill="1"/>
    <xf numFmtId="0" fontId="5" fillId="5" borderId="0" xfId="0" applyFont="1" applyFill="1"/>
    <xf numFmtId="0" fontId="6" fillId="4" borderId="0" xfId="0" applyFont="1" applyFill="1" applyAlignment="1">
      <alignment vertical="center"/>
    </xf>
    <xf numFmtId="0" fontId="6" fillId="4" borderId="0" xfId="0" applyFont="1" applyFill="1" applyAlignment="1">
      <alignment horizontal="center" vertical="center"/>
    </xf>
    <xf numFmtId="0" fontId="5" fillId="4" borderId="0" xfId="0" applyFont="1" applyFill="1" applyAlignment="1">
      <alignment vertical="center"/>
    </xf>
    <xf numFmtId="0" fontId="8" fillId="0" borderId="0" xfId="0" applyFont="1" applyAlignment="1">
      <alignment vertical="center" wrapText="1"/>
    </xf>
    <xf numFmtId="0" fontId="8" fillId="0" borderId="0" xfId="0" applyFont="1" applyAlignment="1">
      <alignment horizontal="center" vertical="center" wrapText="1"/>
    </xf>
    <xf numFmtId="0" fontId="3" fillId="3" borderId="2" xfId="0" applyFont="1" applyFill="1" applyBorder="1" applyAlignment="1">
      <alignment horizontal="center" vertical="center"/>
    </xf>
    <xf numFmtId="0" fontId="5" fillId="4" borderId="0" xfId="0" applyFont="1" applyFill="1" applyAlignment="1">
      <alignment vertical="center" wrapText="1"/>
    </xf>
    <xf numFmtId="0" fontId="2" fillId="2" borderId="12" xfId="0" applyFont="1" applyFill="1" applyBorder="1" applyAlignment="1">
      <alignment horizontal="center" vertical="center" wrapText="1"/>
    </xf>
    <xf numFmtId="0" fontId="3" fillId="0" borderId="0" xfId="0" applyFont="1" applyAlignment="1">
      <alignment vertical="center" wrapText="1"/>
    </xf>
    <xf numFmtId="0" fontId="3" fillId="0" borderId="1" xfId="0" applyFont="1" applyBorder="1" applyAlignment="1">
      <alignment horizontal="right" vertical="center"/>
    </xf>
    <xf numFmtId="0" fontId="0" fillId="0" borderId="0" xfId="0" applyAlignment="1">
      <alignment horizontal="right" wrapText="1"/>
    </xf>
    <xf numFmtId="0" fontId="0" fillId="0" borderId="0" xfId="0" applyAlignment="1">
      <alignment horizontal="right" wrapText="1"/>
    </xf>
    <xf numFmtId="0" fontId="0" fillId="0" borderId="0" xfId="0" applyAlignment="1">
      <alignment horizontal="right"/>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0" xfId="0" applyFont="1" applyAlignment="1">
      <alignment horizontal="center"/>
    </xf>
    <xf numFmtId="0" fontId="2" fillId="0" borderId="2" xfId="0" applyFont="1" applyBorder="1" applyAlignment="1">
      <alignment horizontal="center" vertical="center" wrapText="1"/>
    </xf>
    <xf numFmtId="0" fontId="5" fillId="0" borderId="1" xfId="0" applyFont="1" applyBorder="1" applyAlignment="1">
      <alignment horizontal="center" vertical="center"/>
    </xf>
    <xf numFmtId="0" fontId="7" fillId="0" borderId="0" xfId="0" applyFont="1" applyAlignment="1">
      <alignment horizontal="left" vertical="center" wrapText="1"/>
    </xf>
    <xf numFmtId="0" fontId="2" fillId="0" borderId="1" xfId="0" applyFont="1" applyBorder="1" applyAlignment="1">
      <alignment horizontal="center"/>
    </xf>
    <xf numFmtId="0" fontId="2" fillId="0" borderId="0" xfId="0" applyFont="1" applyAlignment="1">
      <alignment horizontal="left" vertical="top" wrapText="1"/>
    </xf>
    <xf numFmtId="0" fontId="5" fillId="4" borderId="0" xfId="0" applyFont="1" applyFill="1" applyAlignment="1">
      <alignment horizontal="center" vertical="center" wrapText="1"/>
    </xf>
    <xf numFmtId="0" fontId="2" fillId="0" borderId="11" xfId="0" applyFont="1" applyBorder="1" applyAlignment="1">
      <alignment horizontal="center"/>
    </xf>
    <xf numFmtId="0" fontId="2" fillId="0" borderId="0" xfId="0" applyFont="1" applyAlignment="1">
      <alignment horizontal="center"/>
    </xf>
    <xf numFmtId="0" fontId="3" fillId="0" borderId="0" xfId="0" applyFont="1" applyAlignment="1">
      <alignment horizontal="right" wrapText="1"/>
    </xf>
    <xf numFmtId="0" fontId="3" fillId="0" borderId="0" xfId="0" applyFont="1" applyAlignment="1">
      <alignment horizontal="right"/>
    </xf>
    <xf numFmtId="0" fontId="2" fillId="0" borderId="3" xfId="0" applyFont="1" applyBorder="1" applyAlignment="1">
      <alignment horizontal="center" vertical="center" wrapText="1"/>
    </xf>
    <xf numFmtId="0" fontId="2" fillId="0" borderId="6" xfId="0" applyFont="1" applyBorder="1" applyAlignment="1">
      <alignment horizontal="center" vertical="center" wrapText="1"/>
    </xf>
    <xf numFmtId="0" fontId="2" fillId="0" borderId="9" xfId="0" applyFont="1" applyBorder="1" applyAlignment="1">
      <alignment horizontal="center" vertical="center" wrapText="1"/>
    </xf>
    <xf numFmtId="44" fontId="3" fillId="0" borderId="1" xfId="0" applyNumberFormat="1" applyFont="1" applyBorder="1" applyAlignment="1">
      <alignment horizontal="center" vertical="center"/>
    </xf>
    <xf numFmtId="44" fontId="3" fillId="0" borderId="3" xfId="0" applyNumberFormat="1" applyFont="1" applyBorder="1" applyAlignment="1">
      <alignment horizontal="center" vertical="center"/>
    </xf>
    <xf numFmtId="44" fontId="2" fillId="0" borderId="5" xfId="0" applyNumberFormat="1" applyFont="1" applyBorder="1" applyAlignment="1">
      <alignment horizontal="center" vertical="center"/>
    </xf>
    <xf numFmtId="44" fontId="2" fillId="0" borderId="1" xfId="0" applyNumberFormat="1" applyFont="1" applyBorder="1" applyAlignment="1">
      <alignment horizontal="center" vertical="center"/>
    </xf>
    <xf numFmtId="44" fontId="6" fillId="2" borderId="1" xfId="0" applyNumberFormat="1" applyFont="1" applyFill="1" applyBorder="1" applyAlignment="1">
      <alignment vertical="center"/>
    </xf>
    <xf numFmtId="44" fontId="9" fillId="2" borderId="1" xfId="1" applyNumberFormat="1" applyFont="1" applyFill="1" applyBorder="1" applyAlignment="1" applyProtection="1">
      <alignment vertical="center"/>
    </xf>
    <xf numFmtId="44" fontId="6" fillId="0" borderId="0" xfId="0" applyNumberFormat="1" applyFont="1" applyAlignment="1">
      <alignment vertical="center"/>
    </xf>
    <xf numFmtId="44" fontId="5" fillId="2" borderId="1" xfId="0" applyNumberFormat="1" applyFont="1" applyFill="1" applyBorder="1" applyAlignment="1">
      <alignment horizontal="center" vertical="center"/>
    </xf>
    <xf numFmtId="44" fontId="6" fillId="2" borderId="1" xfId="1" applyNumberFormat="1" applyFont="1" applyFill="1" applyBorder="1" applyAlignment="1" applyProtection="1">
      <alignment vertical="center"/>
    </xf>
    <xf numFmtId="44" fontId="3" fillId="2" borderId="1" xfId="0" applyNumberFormat="1" applyFont="1" applyFill="1" applyBorder="1" applyAlignment="1">
      <alignment horizontal="center" vertical="center"/>
    </xf>
    <xf numFmtId="44" fontId="3" fillId="2" borderId="7" xfId="0" applyNumberFormat="1" applyFont="1" applyFill="1" applyBorder="1" applyAlignment="1">
      <alignment horizontal="center" vertical="center"/>
    </xf>
    <xf numFmtId="44" fontId="3" fillId="2" borderId="4" xfId="0" applyNumberFormat="1" applyFont="1" applyFill="1" applyBorder="1" applyAlignment="1">
      <alignment horizontal="center" vertical="center"/>
    </xf>
    <xf numFmtId="44" fontId="3" fillId="2" borderId="8" xfId="0" applyNumberFormat="1" applyFont="1" applyFill="1" applyBorder="1" applyAlignment="1">
      <alignment horizontal="center" vertical="center"/>
    </xf>
    <xf numFmtId="44" fontId="3" fillId="2" borderId="2" xfId="0" applyNumberFormat="1" applyFont="1" applyFill="1" applyBorder="1" applyAlignment="1">
      <alignment horizontal="center" vertical="center"/>
    </xf>
    <xf numFmtId="44" fontId="2" fillId="0" borderId="1" xfId="0" applyNumberFormat="1" applyFont="1" applyBorder="1" applyAlignment="1">
      <alignment horizontal="center"/>
    </xf>
    <xf numFmtId="44" fontId="3" fillId="0" borderId="1" xfId="0" applyNumberFormat="1" applyFont="1" applyBorder="1" applyAlignment="1">
      <alignment vertical="center"/>
    </xf>
    <xf numFmtId="44" fontId="3" fillId="0" borderId="3" xfId="0" applyNumberFormat="1" applyFont="1" applyBorder="1" applyAlignment="1">
      <alignment vertical="center"/>
    </xf>
    <xf numFmtId="44" fontId="3" fillId="0" borderId="2" xfId="0" applyNumberFormat="1" applyFont="1" applyBorder="1" applyAlignment="1">
      <alignment vertical="center"/>
    </xf>
    <xf numFmtId="44" fontId="2" fillId="0" borderId="3" xfId="0" applyNumberFormat="1" applyFont="1" applyBorder="1" applyAlignment="1">
      <alignment horizontal="center"/>
    </xf>
  </cellXfs>
  <cellStyles count="3">
    <cellStyle name="Dziesiętny" xfId="1" builtinId="3"/>
    <cellStyle name="Normalny" xfId="0" builtinId="0"/>
    <cellStyle name="Procentowy"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C44FF3-AF19-4DCB-805C-A7B1ED824D9E}">
  <sheetPr>
    <pageSetUpPr fitToPage="1"/>
  </sheetPr>
  <dimension ref="A1:J14"/>
  <sheetViews>
    <sheetView workbookViewId="0">
      <selection activeCell="N12" sqref="N12"/>
    </sheetView>
  </sheetViews>
  <sheetFormatPr defaultRowHeight="12.75" x14ac:dyDescent="0.2"/>
  <cols>
    <col min="1" max="1" width="4.42578125" customWidth="1"/>
    <col min="2" max="2" width="51.5703125" customWidth="1"/>
    <col min="3" max="3" width="8" customWidth="1"/>
    <col min="4" max="4" width="12.85546875" customWidth="1"/>
    <col min="5" max="5" width="10.7109375" customWidth="1"/>
    <col min="6" max="6" width="10.140625" customWidth="1"/>
    <col min="7" max="7" width="15.42578125" customWidth="1"/>
    <col min="8" max="8" width="7.85546875" customWidth="1"/>
    <col min="9" max="9" width="16.28515625" customWidth="1"/>
    <col min="10" max="10" width="18.85546875" customWidth="1"/>
  </cols>
  <sheetData>
    <row r="1" spans="1:10" ht="28.5" customHeight="1" x14ac:dyDescent="0.2">
      <c r="I1" s="81" t="s">
        <v>75</v>
      </c>
      <c r="J1" s="82"/>
    </row>
    <row r="2" spans="1:10" x14ac:dyDescent="0.2">
      <c r="A2" s="1"/>
      <c r="B2" s="2"/>
      <c r="C2" s="2"/>
      <c r="D2" s="2"/>
      <c r="E2" s="2"/>
      <c r="F2" s="2"/>
      <c r="G2" s="2"/>
      <c r="H2" s="2"/>
      <c r="I2" s="85"/>
      <c r="J2" s="85"/>
    </row>
    <row r="3" spans="1:10" x14ac:dyDescent="0.2">
      <c r="A3" s="3" t="s">
        <v>0</v>
      </c>
      <c r="B3" s="66" t="s">
        <v>74</v>
      </c>
      <c r="C3" s="67"/>
      <c r="D3" s="66"/>
      <c r="E3" s="66"/>
      <c r="F3" s="66"/>
      <c r="G3" s="68"/>
    </row>
    <row r="4" spans="1:10" x14ac:dyDescent="0.2">
      <c r="A4" s="4"/>
      <c r="J4" s="66"/>
    </row>
    <row r="5" spans="1:10" ht="12.75" customHeight="1" x14ac:dyDescent="0.2">
      <c r="A5" s="83" t="s">
        <v>1</v>
      </c>
      <c r="B5" s="83" t="s">
        <v>2</v>
      </c>
      <c r="C5" s="83" t="s">
        <v>3</v>
      </c>
      <c r="D5" s="83" t="s">
        <v>4</v>
      </c>
      <c r="E5" s="83" t="s">
        <v>5</v>
      </c>
      <c r="F5" s="83" t="s">
        <v>6</v>
      </c>
      <c r="G5" s="83" t="s">
        <v>7</v>
      </c>
      <c r="H5" s="86" t="s">
        <v>8</v>
      </c>
      <c r="I5" s="86" t="s">
        <v>9</v>
      </c>
      <c r="J5" s="83" t="s">
        <v>10</v>
      </c>
    </row>
    <row r="6" spans="1:10" ht="39.75" customHeight="1" x14ac:dyDescent="0.2">
      <c r="A6" s="83"/>
      <c r="B6" s="83"/>
      <c r="C6" s="83"/>
      <c r="D6" s="83"/>
      <c r="E6" s="83"/>
      <c r="F6" s="83"/>
      <c r="G6" s="83"/>
      <c r="H6" s="86"/>
      <c r="I6" s="86"/>
      <c r="J6" s="83"/>
    </row>
    <row r="7" spans="1:10" ht="51" x14ac:dyDescent="0.2">
      <c r="A7" s="5">
        <v>1</v>
      </c>
      <c r="B7" s="6" t="s">
        <v>11</v>
      </c>
      <c r="C7" s="5">
        <v>20</v>
      </c>
      <c r="D7" s="7" t="s">
        <v>12</v>
      </c>
      <c r="E7" s="8" t="s">
        <v>13</v>
      </c>
      <c r="F7" s="99"/>
      <c r="G7" s="100">
        <f>C7*F7</f>
        <v>0</v>
      </c>
      <c r="H7" s="9"/>
      <c r="I7" s="99">
        <f>G7*(H7+1)</f>
        <v>0</v>
      </c>
      <c r="J7" s="79"/>
    </row>
    <row r="8" spans="1:10" ht="49.5" customHeight="1" x14ac:dyDescent="0.2">
      <c r="A8" s="5">
        <v>2</v>
      </c>
      <c r="B8" s="6" t="s">
        <v>14</v>
      </c>
      <c r="C8" s="5">
        <v>20</v>
      </c>
      <c r="D8" s="7" t="s">
        <v>12</v>
      </c>
      <c r="E8" s="8" t="s">
        <v>13</v>
      </c>
      <c r="F8" s="99"/>
      <c r="G8" s="100">
        <f>C8*F8</f>
        <v>0</v>
      </c>
      <c r="H8" s="9"/>
      <c r="I8" s="99">
        <f>G8*(H8+1)</f>
        <v>0</v>
      </c>
      <c r="J8" s="5"/>
    </row>
    <row r="9" spans="1:10" ht="20.25" customHeight="1" x14ac:dyDescent="0.2">
      <c r="A9" s="84" t="s">
        <v>15</v>
      </c>
      <c r="B9" s="84"/>
      <c r="C9" s="10" t="s">
        <v>16</v>
      </c>
      <c r="D9" s="10" t="s">
        <v>16</v>
      </c>
      <c r="E9" s="10" t="s">
        <v>16</v>
      </c>
      <c r="F9" s="11" t="s">
        <v>16</v>
      </c>
      <c r="G9" s="101">
        <f>SUM(G7:G8)</f>
        <v>0</v>
      </c>
      <c r="H9" s="10"/>
      <c r="I9" s="102">
        <f>SUM(I7:I8)</f>
        <v>0</v>
      </c>
      <c r="J9" s="12" t="s">
        <v>16</v>
      </c>
    </row>
    <row r="12" spans="1:10" ht="15" x14ac:dyDescent="0.25">
      <c r="B12" s="65" t="s">
        <v>73</v>
      </c>
    </row>
    <row r="13" spans="1:10" x14ac:dyDescent="0.2">
      <c r="B13" t="s">
        <v>17</v>
      </c>
    </row>
    <row r="14" spans="1:10" ht="30" customHeight="1" x14ac:dyDescent="0.2"/>
  </sheetData>
  <sheetProtection selectLockedCells="1" selectUnlockedCells="1"/>
  <mergeCells count="13">
    <mergeCell ref="I1:J1"/>
    <mergeCell ref="J5:J6"/>
    <mergeCell ref="A9:B9"/>
    <mergeCell ref="I2:J2"/>
    <mergeCell ref="A5:A6"/>
    <mergeCell ref="B5:B6"/>
    <mergeCell ref="C5:C6"/>
    <mergeCell ref="D5:D6"/>
    <mergeCell ref="E5:E6"/>
    <mergeCell ref="F5:F6"/>
    <mergeCell ref="G5:G6"/>
    <mergeCell ref="H5:H6"/>
    <mergeCell ref="I5:I6"/>
  </mergeCells>
  <pageMargins left="0.74791666666666667" right="0.74791666666666667" top="0.98402777777777783" bottom="0.98402777777777783" header="0.51181102362204722" footer="0.51181102362204722"/>
  <pageSetup paperSize="9" scale="85" firstPageNumber="0" fitToHeight="0" orientation="landscape" r:id="rId1"/>
  <headerFooter alignWithMargins="0"/>
  <colBreaks count="1" manualBreakCount="1">
    <brk id="1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787865-5CB1-4D1C-891D-3DA3DEF4772A}">
  <sheetPr>
    <pageSetUpPr fitToPage="1"/>
  </sheetPr>
  <dimension ref="A1:I16"/>
  <sheetViews>
    <sheetView topLeftCell="A8" workbookViewId="0">
      <selection activeCell="H11" sqref="H11"/>
    </sheetView>
  </sheetViews>
  <sheetFormatPr defaultRowHeight="12.75" x14ac:dyDescent="0.2"/>
  <cols>
    <col min="1" max="1" width="2.5703125" customWidth="1"/>
    <col min="2" max="2" width="60" customWidth="1"/>
    <col min="3" max="3" width="7.7109375" customWidth="1"/>
    <col min="4" max="4" width="6.7109375" customWidth="1"/>
    <col min="5" max="5" width="11" customWidth="1"/>
    <col min="6" max="6" width="12.42578125" customWidth="1"/>
    <col min="7" max="7" width="5.7109375" customWidth="1"/>
    <col min="8" max="8" width="11.28515625" customWidth="1"/>
    <col min="9" max="9" width="22.140625" customWidth="1"/>
  </cols>
  <sheetData>
    <row r="1" spans="1:9" ht="25.5" x14ac:dyDescent="0.2">
      <c r="I1" s="80" t="s">
        <v>75</v>
      </c>
    </row>
    <row r="3" spans="1:9" x14ac:dyDescent="0.2">
      <c r="A3" s="69" t="s">
        <v>76</v>
      </c>
      <c r="B3" s="70"/>
      <c r="C3" s="70"/>
      <c r="D3" s="70"/>
      <c r="E3" s="71"/>
      <c r="F3" s="71"/>
      <c r="G3" s="70"/>
      <c r="H3" s="70"/>
      <c r="I3" s="70"/>
    </row>
    <row r="4" spans="1:9" x14ac:dyDescent="0.2">
      <c r="A4" s="69"/>
      <c r="B4" s="70"/>
      <c r="C4" s="70"/>
      <c r="D4" s="70"/>
      <c r="E4" s="71"/>
      <c r="F4" s="71"/>
      <c r="G4" s="70"/>
      <c r="H4" s="72"/>
      <c r="I4" s="70"/>
    </row>
    <row r="5" spans="1:9" ht="59.25" customHeight="1" x14ac:dyDescent="0.2">
      <c r="A5" s="14" t="s">
        <v>18</v>
      </c>
      <c r="B5" s="15" t="s">
        <v>19</v>
      </c>
      <c r="C5" s="15" t="s">
        <v>20</v>
      </c>
      <c r="D5" s="15" t="s">
        <v>21</v>
      </c>
      <c r="E5" s="15" t="s">
        <v>22</v>
      </c>
      <c r="F5" s="15" t="s">
        <v>7</v>
      </c>
      <c r="G5" s="15" t="s">
        <v>8</v>
      </c>
      <c r="H5" s="16" t="s">
        <v>9</v>
      </c>
      <c r="I5" s="17" t="s">
        <v>10</v>
      </c>
    </row>
    <row r="6" spans="1:9" ht="112.5" customHeight="1" x14ac:dyDescent="0.2">
      <c r="A6" s="18">
        <v>1</v>
      </c>
      <c r="B6" s="19" t="s">
        <v>23</v>
      </c>
      <c r="C6" s="20" t="s">
        <v>24</v>
      </c>
      <c r="D6" s="21">
        <v>1300</v>
      </c>
      <c r="E6" s="103"/>
      <c r="F6" s="104">
        <f>D6*E6</f>
        <v>0</v>
      </c>
      <c r="G6" s="22"/>
      <c r="H6" s="107">
        <f>F6*(G6+1)</f>
        <v>0</v>
      </c>
      <c r="I6" s="23"/>
    </row>
    <row r="7" spans="1:9" ht="156.75" customHeight="1" x14ac:dyDescent="0.2">
      <c r="A7" s="18">
        <v>2</v>
      </c>
      <c r="B7" s="24" t="s">
        <v>25</v>
      </c>
      <c r="C7" s="20" t="s">
        <v>24</v>
      </c>
      <c r="D7" s="21">
        <v>1300</v>
      </c>
      <c r="E7" s="103"/>
      <c r="F7" s="104">
        <f t="shared" ref="F7:F10" si="0">D7*E7</f>
        <v>0</v>
      </c>
      <c r="G7" s="22"/>
      <c r="H7" s="107">
        <f t="shared" ref="H7:H10" si="1">F7*(G7+1)</f>
        <v>0</v>
      </c>
      <c r="I7" s="23"/>
    </row>
    <row r="8" spans="1:9" ht="123.75" customHeight="1" x14ac:dyDescent="0.2">
      <c r="A8" s="18">
        <v>3</v>
      </c>
      <c r="B8" s="24" t="s">
        <v>26</v>
      </c>
      <c r="C8" s="20" t="s">
        <v>24</v>
      </c>
      <c r="D8" s="21">
        <v>2600</v>
      </c>
      <c r="E8" s="103"/>
      <c r="F8" s="104">
        <f t="shared" si="0"/>
        <v>0</v>
      </c>
      <c r="G8" s="22"/>
      <c r="H8" s="107">
        <f t="shared" si="1"/>
        <v>0</v>
      </c>
      <c r="I8" s="25"/>
    </row>
    <row r="9" spans="1:9" ht="119.25" customHeight="1" x14ac:dyDescent="0.2">
      <c r="A9" s="18">
        <v>4</v>
      </c>
      <c r="B9" s="19" t="s">
        <v>27</v>
      </c>
      <c r="C9" s="20" t="s">
        <v>24</v>
      </c>
      <c r="D9" s="21">
        <v>100</v>
      </c>
      <c r="E9" s="103"/>
      <c r="F9" s="104">
        <f t="shared" si="0"/>
        <v>0</v>
      </c>
      <c r="G9" s="22"/>
      <c r="H9" s="107">
        <f t="shared" si="1"/>
        <v>0</v>
      </c>
      <c r="I9" s="26"/>
    </row>
    <row r="10" spans="1:9" ht="45" x14ac:dyDescent="0.2">
      <c r="A10" s="18">
        <v>5</v>
      </c>
      <c r="B10" s="19" t="s">
        <v>28</v>
      </c>
      <c r="C10" s="20" t="s">
        <v>29</v>
      </c>
      <c r="D10" s="21">
        <v>100</v>
      </c>
      <c r="E10" s="105"/>
      <c r="F10" s="104">
        <f t="shared" si="0"/>
        <v>0</v>
      </c>
      <c r="G10" s="22"/>
      <c r="H10" s="107">
        <f t="shared" si="1"/>
        <v>0</v>
      </c>
      <c r="I10" s="23"/>
    </row>
    <row r="11" spans="1:9" ht="15" customHeight="1" x14ac:dyDescent="0.2">
      <c r="A11" s="87" t="s">
        <v>15</v>
      </c>
      <c r="B11" s="87"/>
      <c r="C11" s="87"/>
      <c r="D11" s="87"/>
      <c r="E11" s="87"/>
      <c r="F11" s="106">
        <f>SUM(F6:F10)</f>
        <v>0</v>
      </c>
      <c r="G11" s="27" t="s">
        <v>30</v>
      </c>
      <c r="H11" s="106">
        <f>SUM(H6:H10)</f>
        <v>0</v>
      </c>
      <c r="I11" s="15" t="s">
        <v>30</v>
      </c>
    </row>
    <row r="12" spans="1:9" ht="83.25" customHeight="1" x14ac:dyDescent="0.2">
      <c r="A12" s="28"/>
      <c r="B12" s="88" t="s">
        <v>31</v>
      </c>
      <c r="C12" s="88"/>
      <c r="D12" s="88"/>
      <c r="E12" s="88"/>
      <c r="F12" s="88"/>
      <c r="G12" s="88"/>
      <c r="H12" s="88"/>
      <c r="I12" s="88"/>
    </row>
    <row r="13" spans="1:9" ht="24.75" customHeight="1" x14ac:dyDescent="0.2">
      <c r="A13" s="29"/>
      <c r="B13" s="74"/>
      <c r="C13" s="73"/>
      <c r="D13" s="73"/>
      <c r="E13" s="73"/>
      <c r="F13" s="73"/>
      <c r="G13" s="73"/>
      <c r="H13" s="73"/>
      <c r="I13" s="73"/>
    </row>
    <row r="14" spans="1:9" ht="15" x14ac:dyDescent="0.25">
      <c r="A14" s="28"/>
      <c r="B14" s="65" t="s">
        <v>73</v>
      </c>
      <c r="H14" s="30"/>
      <c r="I14" s="30"/>
    </row>
    <row r="15" spans="1:9" x14ac:dyDescent="0.2">
      <c r="A15" s="28"/>
      <c r="B15" s="28"/>
      <c r="C15" s="28"/>
      <c r="D15" s="30"/>
      <c r="E15" s="30"/>
      <c r="F15" s="30"/>
      <c r="G15" s="30"/>
      <c r="H15" s="30"/>
      <c r="I15" s="30"/>
    </row>
    <row r="16" spans="1:9" x14ac:dyDescent="0.2">
      <c r="A16" s="28"/>
      <c r="B16" s="28"/>
      <c r="C16" s="28"/>
      <c r="D16" s="28"/>
      <c r="E16" s="30"/>
      <c r="F16" s="30"/>
      <c r="G16" s="28"/>
      <c r="H16" s="28"/>
      <c r="I16" s="28"/>
    </row>
  </sheetData>
  <sheetProtection selectLockedCells="1" selectUnlockedCells="1"/>
  <mergeCells count="2">
    <mergeCell ref="A11:E11"/>
    <mergeCell ref="B12:I12"/>
  </mergeCells>
  <pageMargins left="0.70000000000000007" right="0.70000000000000007" top="0.75" bottom="0.75" header="0.51181102362204722" footer="0.51181102362204722"/>
  <pageSetup paperSize="9" scale="96" firstPageNumber="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AECE8F-29BA-4BE5-865D-43698BA2D7A5}">
  <sheetPr>
    <pageSetUpPr fitToPage="1"/>
  </sheetPr>
  <dimension ref="A1:J25"/>
  <sheetViews>
    <sheetView topLeftCell="A21" workbookViewId="0">
      <selection activeCell="I20" sqref="I20"/>
    </sheetView>
  </sheetViews>
  <sheetFormatPr defaultRowHeight="12.75" x14ac:dyDescent="0.2"/>
  <cols>
    <col min="1" max="1" width="3.140625" style="2" customWidth="1"/>
    <col min="2" max="2" width="53.28515625" style="2" customWidth="1"/>
    <col min="3" max="3" width="6.42578125" style="2" customWidth="1"/>
    <col min="4" max="4" width="10.5703125" style="2" customWidth="1"/>
    <col min="5" max="5" width="7.85546875" style="2" customWidth="1"/>
    <col min="6" max="6" width="9.42578125" style="2" customWidth="1"/>
    <col min="7" max="7" width="12" style="2" customWidth="1"/>
    <col min="8" max="8" width="5.5703125" style="2" customWidth="1"/>
    <col min="9" max="9" width="12.140625" style="2" customWidth="1"/>
    <col min="10" max="10" width="23" style="2" customWidth="1"/>
    <col min="11" max="11" width="9" style="2" customWidth="1"/>
    <col min="12" max="12" width="9.85546875" style="2" customWidth="1"/>
    <col min="13" max="16384" width="9.140625" style="2"/>
  </cols>
  <sheetData>
    <row r="1" spans="1:10" x14ac:dyDescent="0.2">
      <c r="H1" s="85"/>
      <c r="I1" s="85"/>
      <c r="J1" s="85"/>
    </row>
    <row r="2" spans="1:10" x14ac:dyDescent="0.2">
      <c r="B2" s="1" t="s">
        <v>32</v>
      </c>
    </row>
    <row r="3" spans="1:10" ht="27" customHeight="1" x14ac:dyDescent="0.2">
      <c r="B3" s="91" t="s">
        <v>33</v>
      </c>
      <c r="C3" s="91"/>
      <c r="D3" s="91"/>
      <c r="E3" s="91"/>
      <c r="F3" s="91"/>
      <c r="G3" s="91"/>
      <c r="H3" s="91"/>
      <c r="I3" s="91"/>
      <c r="J3" s="13"/>
    </row>
    <row r="4" spans="1:10" x14ac:dyDescent="0.2">
      <c r="A4" s="13"/>
      <c r="B4" s="70"/>
      <c r="C4" s="70"/>
      <c r="D4" s="70"/>
      <c r="E4" s="71"/>
      <c r="F4" s="71"/>
      <c r="G4" s="70"/>
      <c r="H4" s="72"/>
      <c r="I4" s="76"/>
      <c r="J4" s="13"/>
    </row>
    <row r="5" spans="1:10" ht="18.75" customHeight="1" x14ac:dyDescent="0.2">
      <c r="A5" s="83" t="s">
        <v>1</v>
      </c>
      <c r="B5" s="83" t="s">
        <v>2</v>
      </c>
      <c r="C5" s="83" t="s">
        <v>3</v>
      </c>
      <c r="D5" s="83" t="s">
        <v>4</v>
      </c>
      <c r="E5" s="83" t="s">
        <v>5</v>
      </c>
      <c r="F5" s="83" t="s">
        <v>6</v>
      </c>
      <c r="G5" s="83" t="s">
        <v>7</v>
      </c>
      <c r="H5" s="86" t="s">
        <v>8</v>
      </c>
      <c r="I5" s="86" t="s">
        <v>9</v>
      </c>
      <c r="J5" s="86" t="s">
        <v>10</v>
      </c>
    </row>
    <row r="6" spans="1:10" ht="66" customHeight="1" x14ac:dyDescent="0.2">
      <c r="A6" s="83"/>
      <c r="B6" s="83"/>
      <c r="C6" s="83"/>
      <c r="D6" s="83"/>
      <c r="E6" s="83"/>
      <c r="F6" s="83"/>
      <c r="G6" s="83"/>
      <c r="H6" s="86"/>
      <c r="I6" s="86"/>
      <c r="J6" s="86"/>
    </row>
    <row r="7" spans="1:10" ht="101.25" x14ac:dyDescent="0.2">
      <c r="A7" s="5">
        <v>1</v>
      </c>
      <c r="B7" s="31" t="s">
        <v>34</v>
      </c>
      <c r="C7" s="32">
        <v>2400</v>
      </c>
      <c r="D7" s="33" t="s">
        <v>35</v>
      </c>
      <c r="E7" s="33" t="s">
        <v>36</v>
      </c>
      <c r="F7" s="108"/>
      <c r="G7" s="109">
        <f>C7*F7</f>
        <v>0</v>
      </c>
      <c r="H7" s="34"/>
      <c r="I7" s="108">
        <f>G7*(H7+1)</f>
        <v>0</v>
      </c>
      <c r="J7" s="33"/>
    </row>
    <row r="8" spans="1:10" ht="67.5" x14ac:dyDescent="0.2">
      <c r="A8" s="5">
        <v>2</v>
      </c>
      <c r="B8" s="31" t="s">
        <v>37</v>
      </c>
      <c r="C8" s="32">
        <v>100</v>
      </c>
      <c r="D8" s="33" t="s">
        <v>38</v>
      </c>
      <c r="E8" s="33" t="s">
        <v>36</v>
      </c>
      <c r="F8" s="110"/>
      <c r="G8" s="109">
        <f t="shared" ref="G8:G20" si="0">C8*F8</f>
        <v>0</v>
      </c>
      <c r="H8" s="35"/>
      <c r="I8" s="108">
        <f t="shared" ref="I8:I20" si="1">G8*(H8+1)</f>
        <v>0</v>
      </c>
      <c r="J8" s="36"/>
    </row>
    <row r="9" spans="1:10" ht="101.25" x14ac:dyDescent="0.2">
      <c r="A9" s="5">
        <v>3</v>
      </c>
      <c r="B9" s="31" t="s">
        <v>39</v>
      </c>
      <c r="C9" s="32">
        <v>100</v>
      </c>
      <c r="D9" s="33" t="s">
        <v>40</v>
      </c>
      <c r="E9" s="33" t="s">
        <v>41</v>
      </c>
      <c r="F9" s="110"/>
      <c r="G9" s="109">
        <f t="shared" si="0"/>
        <v>0</v>
      </c>
      <c r="H9" s="35"/>
      <c r="I9" s="108">
        <f t="shared" si="1"/>
        <v>0</v>
      </c>
      <c r="J9" s="33"/>
    </row>
    <row r="10" spans="1:10" ht="67.5" x14ac:dyDescent="0.2">
      <c r="A10" s="5">
        <v>4</v>
      </c>
      <c r="B10" s="31" t="s">
        <v>42</v>
      </c>
      <c r="C10" s="32">
        <v>200</v>
      </c>
      <c r="D10" s="33" t="s">
        <v>40</v>
      </c>
      <c r="E10" s="33" t="s">
        <v>41</v>
      </c>
      <c r="F10" s="110"/>
      <c r="G10" s="109">
        <f t="shared" si="0"/>
        <v>0</v>
      </c>
      <c r="H10" s="35"/>
      <c r="I10" s="108">
        <f t="shared" si="1"/>
        <v>0</v>
      </c>
      <c r="J10" s="36"/>
    </row>
    <row r="11" spans="1:10" ht="101.25" x14ac:dyDescent="0.2">
      <c r="A11" s="5">
        <v>5</v>
      </c>
      <c r="B11" s="37" t="s">
        <v>43</v>
      </c>
      <c r="C11" s="32">
        <v>2300</v>
      </c>
      <c r="D11" s="33" t="s">
        <v>38</v>
      </c>
      <c r="E11" s="33" t="s">
        <v>44</v>
      </c>
      <c r="F11" s="110"/>
      <c r="G11" s="109">
        <f t="shared" si="0"/>
        <v>0</v>
      </c>
      <c r="H11" s="35"/>
      <c r="I11" s="108">
        <f t="shared" si="1"/>
        <v>0</v>
      </c>
      <c r="J11" s="44"/>
    </row>
    <row r="12" spans="1:10" ht="67.5" x14ac:dyDescent="0.2">
      <c r="A12" s="38">
        <v>6</v>
      </c>
      <c r="B12" s="31" t="s">
        <v>45</v>
      </c>
      <c r="C12" s="39">
        <v>200</v>
      </c>
      <c r="D12" s="33" t="s">
        <v>40</v>
      </c>
      <c r="E12" s="33" t="s">
        <v>41</v>
      </c>
      <c r="F12" s="111"/>
      <c r="G12" s="109">
        <f t="shared" si="0"/>
        <v>0</v>
      </c>
      <c r="H12" s="35"/>
      <c r="I12" s="108">
        <f t="shared" si="1"/>
        <v>0</v>
      </c>
      <c r="J12" s="77"/>
    </row>
    <row r="13" spans="1:10" ht="56.25" x14ac:dyDescent="0.2">
      <c r="A13" s="38">
        <v>7</v>
      </c>
      <c r="B13" s="31" t="s">
        <v>46</v>
      </c>
      <c r="C13" s="39">
        <v>2000</v>
      </c>
      <c r="D13" s="32" t="s">
        <v>38</v>
      </c>
      <c r="E13" s="40" t="s">
        <v>36</v>
      </c>
      <c r="F13" s="108"/>
      <c r="G13" s="109">
        <f t="shared" si="0"/>
        <v>0</v>
      </c>
      <c r="H13" s="35"/>
      <c r="I13" s="108">
        <f t="shared" si="1"/>
        <v>0</v>
      </c>
      <c r="J13" s="36"/>
    </row>
    <row r="14" spans="1:10" ht="78.75" x14ac:dyDescent="0.2">
      <c r="A14" s="38">
        <v>8</v>
      </c>
      <c r="B14" s="41" t="s">
        <v>47</v>
      </c>
      <c r="C14" s="39">
        <v>200</v>
      </c>
      <c r="D14" s="33" t="s">
        <v>40</v>
      </c>
      <c r="E14" s="33" t="s">
        <v>48</v>
      </c>
      <c r="F14" s="110"/>
      <c r="G14" s="109">
        <f t="shared" si="0"/>
        <v>0</v>
      </c>
      <c r="H14" s="35"/>
      <c r="I14" s="108">
        <f t="shared" si="1"/>
        <v>0</v>
      </c>
      <c r="J14" s="42"/>
    </row>
    <row r="15" spans="1:10" ht="78.75" x14ac:dyDescent="0.2">
      <c r="A15" s="38">
        <v>9</v>
      </c>
      <c r="B15" s="41" t="s">
        <v>49</v>
      </c>
      <c r="C15" s="43">
        <v>200</v>
      </c>
      <c r="D15" s="44" t="s">
        <v>40</v>
      </c>
      <c r="E15" s="44" t="s">
        <v>48</v>
      </c>
      <c r="F15" s="111"/>
      <c r="G15" s="109">
        <f t="shared" si="0"/>
        <v>0</v>
      </c>
      <c r="H15" s="35"/>
      <c r="I15" s="108">
        <f t="shared" si="1"/>
        <v>0</v>
      </c>
      <c r="J15" s="45"/>
    </row>
    <row r="16" spans="1:10" ht="78.75" x14ac:dyDescent="0.2">
      <c r="A16" s="46">
        <v>10</v>
      </c>
      <c r="B16" s="47" t="s">
        <v>50</v>
      </c>
      <c r="C16" s="44">
        <v>2000</v>
      </c>
      <c r="D16" s="44" t="s">
        <v>38</v>
      </c>
      <c r="E16" s="44" t="s">
        <v>44</v>
      </c>
      <c r="F16" s="112"/>
      <c r="G16" s="109">
        <f t="shared" si="0"/>
        <v>0</v>
      </c>
      <c r="H16" s="48"/>
      <c r="I16" s="108">
        <f t="shared" si="1"/>
        <v>0</v>
      </c>
      <c r="J16" s="33"/>
    </row>
    <row r="17" spans="1:10" ht="67.5" x14ac:dyDescent="0.2">
      <c r="A17" s="5">
        <v>11</v>
      </c>
      <c r="B17" s="41" t="s">
        <v>51</v>
      </c>
      <c r="C17" s="32">
        <v>30</v>
      </c>
      <c r="D17" s="32" t="s">
        <v>38</v>
      </c>
      <c r="E17" s="33" t="s">
        <v>36</v>
      </c>
      <c r="F17" s="108"/>
      <c r="G17" s="109">
        <f t="shared" si="0"/>
        <v>0</v>
      </c>
      <c r="H17" s="48"/>
      <c r="I17" s="108">
        <f t="shared" si="1"/>
        <v>0</v>
      </c>
      <c r="J17" s="33"/>
    </row>
    <row r="18" spans="1:10" ht="78.75" x14ac:dyDescent="0.2">
      <c r="A18" s="5">
        <v>12</v>
      </c>
      <c r="B18" s="41" t="s">
        <v>52</v>
      </c>
      <c r="C18" s="32">
        <v>50</v>
      </c>
      <c r="D18" s="32" t="s">
        <v>38</v>
      </c>
      <c r="E18" s="33" t="s">
        <v>36</v>
      </c>
      <c r="F18" s="108"/>
      <c r="G18" s="109">
        <f t="shared" si="0"/>
        <v>0</v>
      </c>
      <c r="H18" s="48"/>
      <c r="I18" s="108">
        <f t="shared" si="1"/>
        <v>0</v>
      </c>
      <c r="J18" s="33"/>
    </row>
    <row r="19" spans="1:10" ht="45" x14ac:dyDescent="0.2">
      <c r="A19" s="5">
        <v>13</v>
      </c>
      <c r="B19" s="41" t="s">
        <v>53</v>
      </c>
      <c r="C19" s="32">
        <v>30</v>
      </c>
      <c r="D19" s="32" t="s">
        <v>38</v>
      </c>
      <c r="E19" s="33" t="s">
        <v>36</v>
      </c>
      <c r="F19" s="108"/>
      <c r="G19" s="109">
        <f t="shared" si="0"/>
        <v>0</v>
      </c>
      <c r="H19" s="48"/>
      <c r="I19" s="108">
        <f t="shared" si="1"/>
        <v>0</v>
      </c>
      <c r="J19" s="33"/>
    </row>
    <row r="20" spans="1:10" ht="102" x14ac:dyDescent="0.2">
      <c r="A20" s="75">
        <v>14</v>
      </c>
      <c r="B20" s="49" t="s">
        <v>54</v>
      </c>
      <c r="C20" s="44">
        <v>100</v>
      </c>
      <c r="D20" s="44" t="s">
        <v>55</v>
      </c>
      <c r="E20" s="44" t="s">
        <v>56</v>
      </c>
      <c r="F20" s="108"/>
      <c r="G20" s="109">
        <f t="shared" si="0"/>
        <v>0</v>
      </c>
      <c r="H20" s="48"/>
      <c r="I20" s="108">
        <f t="shared" si="1"/>
        <v>0</v>
      </c>
      <c r="J20" s="33"/>
    </row>
    <row r="21" spans="1:10" s="1" customFormat="1" ht="22.5" customHeight="1" x14ac:dyDescent="0.2">
      <c r="A21" s="89" t="s">
        <v>57</v>
      </c>
      <c r="B21" s="89"/>
      <c r="C21" s="89"/>
      <c r="D21" s="89"/>
      <c r="E21" s="89"/>
      <c r="F21" s="51" t="s">
        <v>30</v>
      </c>
      <c r="G21" s="113">
        <f>SUM(G7:G20)</f>
        <v>0</v>
      </c>
      <c r="H21" s="50" t="s">
        <v>30</v>
      </c>
      <c r="I21" s="113">
        <f>SUM(I7:I20)</f>
        <v>0</v>
      </c>
      <c r="J21" s="52"/>
    </row>
    <row r="23" spans="1:10" ht="85.5" customHeight="1" x14ac:dyDescent="0.2">
      <c r="B23" s="90" t="s">
        <v>58</v>
      </c>
      <c r="C23" s="90"/>
      <c r="D23" s="90"/>
      <c r="E23" s="90"/>
      <c r="F23" s="90"/>
      <c r="G23" s="90"/>
      <c r="H23" s="90"/>
      <c r="I23" s="90"/>
      <c r="J23" s="90"/>
    </row>
    <row r="24" spans="1:10" ht="15" x14ac:dyDescent="0.25">
      <c r="B24" s="65" t="s">
        <v>73</v>
      </c>
    </row>
    <row r="25" spans="1:10" ht="40.5" customHeight="1" x14ac:dyDescent="0.2">
      <c r="B25" s="78"/>
      <c r="C25" s="78"/>
      <c r="D25" s="78"/>
      <c r="E25" s="78"/>
      <c r="F25" s="78"/>
      <c r="G25" s="78"/>
      <c r="H25" s="78"/>
      <c r="I25" s="78"/>
      <c r="J25" s="78"/>
    </row>
  </sheetData>
  <sheetProtection selectLockedCells="1" selectUnlockedCells="1"/>
  <mergeCells count="14">
    <mergeCell ref="I5:I6"/>
    <mergeCell ref="J5:J6"/>
    <mergeCell ref="A21:E21"/>
    <mergeCell ref="B23:J23"/>
    <mergeCell ref="H1:J1"/>
    <mergeCell ref="B3:I3"/>
    <mergeCell ref="A5:A6"/>
    <mergeCell ref="B5:B6"/>
    <mergeCell ref="C5:C6"/>
    <mergeCell ref="D5:D6"/>
    <mergeCell ref="E5:E6"/>
    <mergeCell ref="F5:F6"/>
    <mergeCell ref="G5:G6"/>
    <mergeCell ref="H5:H6"/>
  </mergeCells>
  <pageMargins left="0.70000000000000007" right="0.70000000000000007" top="0.75" bottom="0.75" header="0.51181102362204722" footer="0.51181102362204722"/>
  <pageSetup paperSize="9" scale="93" firstPageNumber="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A82225-9C26-4920-907A-495FB1C502C1}">
  <sheetPr>
    <pageSetUpPr fitToPage="1"/>
  </sheetPr>
  <dimension ref="A1:J22"/>
  <sheetViews>
    <sheetView tabSelected="1" workbookViewId="0">
      <selection activeCell="K15" sqref="K15"/>
    </sheetView>
  </sheetViews>
  <sheetFormatPr defaultRowHeight="12.75" x14ac:dyDescent="0.2"/>
  <cols>
    <col min="1" max="1" width="3.5703125" style="2" customWidth="1"/>
    <col min="2" max="2" width="54.7109375" style="2" customWidth="1"/>
    <col min="3" max="3" width="9.28515625" style="2" customWidth="1"/>
    <col min="4" max="4" width="12.42578125" style="2" customWidth="1"/>
    <col min="5" max="5" width="11.28515625" style="2" customWidth="1"/>
    <col min="6" max="6" width="10.5703125" style="2" customWidth="1"/>
    <col min="7" max="7" width="13.5703125" style="2" customWidth="1"/>
    <col min="8" max="8" width="9.28515625" style="2" customWidth="1"/>
    <col min="9" max="9" width="18.42578125" style="2" customWidth="1"/>
    <col min="10" max="10" width="17.7109375" style="2" customWidth="1"/>
    <col min="11" max="16384" width="9.140625" style="2"/>
  </cols>
  <sheetData>
    <row r="1" spans="1:10" ht="24.75" customHeight="1" x14ac:dyDescent="0.2">
      <c r="H1" s="94" t="s">
        <v>75</v>
      </c>
      <c r="I1" s="95"/>
      <c r="J1" s="95"/>
    </row>
    <row r="4" spans="1:10" x14ac:dyDescent="0.2">
      <c r="B4" s="66" t="s">
        <v>78</v>
      </c>
      <c r="C4" s="66"/>
      <c r="D4" s="66"/>
      <c r="E4" s="66"/>
      <c r="F4" s="66"/>
      <c r="G4" s="66"/>
      <c r="H4" s="66"/>
      <c r="I4" s="1"/>
    </row>
    <row r="5" spans="1:10" ht="27" customHeight="1" x14ac:dyDescent="0.2">
      <c r="A5" s="3"/>
      <c r="G5" s="66"/>
    </row>
    <row r="6" spans="1:10" ht="12.75" customHeight="1" x14ac:dyDescent="0.2">
      <c r="A6" s="96" t="s">
        <v>1</v>
      </c>
      <c r="B6" s="83" t="s">
        <v>2</v>
      </c>
      <c r="C6" s="97" t="s">
        <v>3</v>
      </c>
      <c r="D6" s="83" t="s">
        <v>4</v>
      </c>
      <c r="E6" s="83" t="s">
        <v>5</v>
      </c>
      <c r="F6" s="83" t="s">
        <v>6</v>
      </c>
      <c r="G6" s="83" t="s">
        <v>7</v>
      </c>
      <c r="H6" s="86" t="s">
        <v>8</v>
      </c>
      <c r="I6" s="98" t="s">
        <v>9</v>
      </c>
      <c r="J6" s="86" t="s">
        <v>10</v>
      </c>
    </row>
    <row r="7" spans="1:10" ht="36" customHeight="1" x14ac:dyDescent="0.2">
      <c r="A7" s="96"/>
      <c r="B7" s="83"/>
      <c r="C7" s="97"/>
      <c r="D7" s="83"/>
      <c r="E7" s="83"/>
      <c r="F7" s="83"/>
      <c r="G7" s="83"/>
      <c r="H7" s="86"/>
      <c r="I7" s="98"/>
      <c r="J7" s="86"/>
    </row>
    <row r="8" spans="1:10" ht="216.75" x14ac:dyDescent="0.2">
      <c r="A8" s="38">
        <v>1</v>
      </c>
      <c r="B8" s="6" t="s">
        <v>59</v>
      </c>
      <c r="C8" s="53">
        <v>5</v>
      </c>
      <c r="D8" s="7" t="s">
        <v>60</v>
      </c>
      <c r="E8" s="8" t="s">
        <v>61</v>
      </c>
      <c r="F8" s="114"/>
      <c r="G8" s="115">
        <f>C8*F8</f>
        <v>0</v>
      </c>
      <c r="H8" s="54"/>
      <c r="I8" s="115">
        <f>G8*(H8+1)</f>
        <v>0</v>
      </c>
      <c r="J8" s="55"/>
    </row>
    <row r="9" spans="1:10" ht="140.25" x14ac:dyDescent="0.2">
      <c r="A9" s="38">
        <v>2</v>
      </c>
      <c r="B9" s="56" t="s">
        <v>62</v>
      </c>
      <c r="C9" s="53">
        <v>150</v>
      </c>
      <c r="D9" s="7" t="s">
        <v>12</v>
      </c>
      <c r="E9" s="8" t="s">
        <v>13</v>
      </c>
      <c r="F9" s="114"/>
      <c r="G9" s="115">
        <f t="shared" ref="G9:G16" si="0">C9*F9</f>
        <v>0</v>
      </c>
      <c r="H9" s="54"/>
      <c r="I9" s="115">
        <f t="shared" ref="I9:I16" si="1">G9*(H9+1)</f>
        <v>0</v>
      </c>
      <c r="J9" s="55"/>
    </row>
    <row r="10" spans="1:10" ht="76.5" x14ac:dyDescent="0.2">
      <c r="A10" s="38">
        <v>3</v>
      </c>
      <c r="B10" s="6" t="s">
        <v>63</v>
      </c>
      <c r="C10" s="53">
        <v>4</v>
      </c>
      <c r="D10" s="7" t="s">
        <v>12</v>
      </c>
      <c r="E10" s="8" t="s">
        <v>13</v>
      </c>
      <c r="F10" s="114"/>
      <c r="G10" s="115">
        <f t="shared" si="0"/>
        <v>0</v>
      </c>
      <c r="H10" s="54"/>
      <c r="I10" s="115">
        <f t="shared" si="1"/>
        <v>0</v>
      </c>
      <c r="J10" s="55"/>
    </row>
    <row r="11" spans="1:10" ht="102" x14ac:dyDescent="0.2">
      <c r="A11" s="38">
        <v>4</v>
      </c>
      <c r="B11" s="6" t="s">
        <v>64</v>
      </c>
      <c r="C11" s="53">
        <v>8</v>
      </c>
      <c r="D11" s="7" t="s">
        <v>12</v>
      </c>
      <c r="E11" s="8" t="s">
        <v>13</v>
      </c>
      <c r="F11" s="114"/>
      <c r="G11" s="115">
        <f t="shared" si="0"/>
        <v>0</v>
      </c>
      <c r="H11" s="54"/>
      <c r="I11" s="115">
        <f t="shared" si="1"/>
        <v>0</v>
      </c>
      <c r="J11" s="55"/>
    </row>
    <row r="12" spans="1:10" ht="63.75" x14ac:dyDescent="0.2">
      <c r="A12" s="46">
        <v>5</v>
      </c>
      <c r="B12" s="6" t="s">
        <v>65</v>
      </c>
      <c r="C12" s="53">
        <v>300</v>
      </c>
      <c r="D12" s="7" t="s">
        <v>66</v>
      </c>
      <c r="E12" s="8" t="s">
        <v>41</v>
      </c>
      <c r="F12" s="114"/>
      <c r="G12" s="115">
        <f t="shared" si="0"/>
        <v>0</v>
      </c>
      <c r="H12" s="54"/>
      <c r="I12" s="115">
        <f t="shared" si="1"/>
        <v>0</v>
      </c>
      <c r="J12" s="55"/>
    </row>
    <row r="13" spans="1:10" ht="102" x14ac:dyDescent="0.2">
      <c r="A13" s="5">
        <v>6</v>
      </c>
      <c r="B13" s="6" t="s">
        <v>67</v>
      </c>
      <c r="C13" s="53">
        <v>100</v>
      </c>
      <c r="D13" s="7" t="s">
        <v>68</v>
      </c>
      <c r="E13" s="8" t="s">
        <v>69</v>
      </c>
      <c r="F13" s="114"/>
      <c r="G13" s="115">
        <f t="shared" si="0"/>
        <v>0</v>
      </c>
      <c r="H13" s="54"/>
      <c r="I13" s="115">
        <f t="shared" si="1"/>
        <v>0</v>
      </c>
      <c r="J13" s="55"/>
    </row>
    <row r="14" spans="1:10" ht="58.5" customHeight="1" x14ac:dyDescent="0.2">
      <c r="A14" s="57">
        <v>7</v>
      </c>
      <c r="B14" s="58" t="s">
        <v>79</v>
      </c>
      <c r="C14" s="59">
        <v>4</v>
      </c>
      <c r="D14" s="60" t="s">
        <v>12</v>
      </c>
      <c r="E14" s="61" t="s">
        <v>70</v>
      </c>
      <c r="F14" s="116"/>
      <c r="G14" s="115">
        <f t="shared" si="0"/>
        <v>0</v>
      </c>
      <c r="H14" s="62"/>
      <c r="I14" s="115">
        <f t="shared" si="1"/>
        <v>0</v>
      </c>
      <c r="J14" s="55"/>
    </row>
    <row r="15" spans="1:10" ht="114.75" x14ac:dyDescent="0.2">
      <c r="A15" s="5">
        <v>8</v>
      </c>
      <c r="B15" s="6" t="s">
        <v>71</v>
      </c>
      <c r="C15" s="5">
        <v>10</v>
      </c>
      <c r="D15" s="7" t="s">
        <v>38</v>
      </c>
      <c r="E15" s="8" t="s">
        <v>70</v>
      </c>
      <c r="F15" s="114"/>
      <c r="G15" s="115">
        <f t="shared" si="0"/>
        <v>0</v>
      </c>
      <c r="H15" s="54"/>
      <c r="I15" s="115">
        <f t="shared" si="1"/>
        <v>0</v>
      </c>
      <c r="J15" s="55"/>
    </row>
    <row r="16" spans="1:10" ht="66.75" customHeight="1" x14ac:dyDescent="0.2">
      <c r="A16" s="5">
        <v>9</v>
      </c>
      <c r="B16" s="6" t="s">
        <v>77</v>
      </c>
      <c r="C16" s="5">
        <v>20</v>
      </c>
      <c r="D16" s="7" t="s">
        <v>72</v>
      </c>
      <c r="E16" s="8" t="s">
        <v>70</v>
      </c>
      <c r="F16" s="114"/>
      <c r="G16" s="115">
        <f t="shared" si="0"/>
        <v>0</v>
      </c>
      <c r="H16" s="54"/>
      <c r="I16" s="115">
        <f t="shared" si="1"/>
        <v>0</v>
      </c>
      <c r="J16" s="55"/>
    </row>
    <row r="17" spans="1:10" ht="21.75" customHeight="1" x14ac:dyDescent="0.2">
      <c r="A17" s="92" t="s">
        <v>57</v>
      </c>
      <c r="B17" s="92"/>
      <c r="C17" s="92"/>
      <c r="D17" s="92"/>
      <c r="E17" s="92"/>
      <c r="F17" s="113"/>
      <c r="G17" s="117">
        <f>SUM(G8:G16)</f>
        <v>0</v>
      </c>
      <c r="H17" s="63" t="s">
        <v>30</v>
      </c>
      <c r="I17" s="117">
        <f>SUM(I8:I16)</f>
        <v>0</v>
      </c>
      <c r="J17" s="55"/>
    </row>
    <row r="19" spans="1:10" ht="13.5" customHeight="1" x14ac:dyDescent="0.2">
      <c r="B19" s="78"/>
      <c r="C19" s="78"/>
      <c r="D19" s="78"/>
      <c r="E19" s="78"/>
      <c r="F19" s="78"/>
      <c r="G19" s="78"/>
      <c r="H19" s="78"/>
      <c r="I19" s="78"/>
      <c r="J19" s="78"/>
    </row>
    <row r="20" spans="1:10" ht="15" x14ac:dyDescent="0.25">
      <c r="B20" s="65" t="s">
        <v>73</v>
      </c>
    </row>
    <row r="22" spans="1:10" x14ac:dyDescent="0.2">
      <c r="B22" s="64"/>
      <c r="F22" s="93"/>
      <c r="G22" s="93"/>
    </row>
  </sheetData>
  <sheetProtection selectLockedCells="1" selectUnlockedCells="1"/>
  <mergeCells count="13">
    <mergeCell ref="J6:J7"/>
    <mergeCell ref="A17:E17"/>
    <mergeCell ref="F22:G22"/>
    <mergeCell ref="H1:J1"/>
    <mergeCell ref="A6:A7"/>
    <mergeCell ref="B6:B7"/>
    <mergeCell ref="C6:C7"/>
    <mergeCell ref="D6:D7"/>
    <mergeCell ref="E6:E7"/>
    <mergeCell ref="F6:F7"/>
    <mergeCell ref="G6:G7"/>
    <mergeCell ref="H6:H7"/>
    <mergeCell ref="I6:I7"/>
  </mergeCells>
  <pageMargins left="0.70000000000000007" right="0.70000000000000007" top="0.75" bottom="0.75" header="0.51181102362204722" footer="0.51181102362204722"/>
  <pageSetup paperSize="9" scale="83" firstPageNumber="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4</vt:i4>
      </vt:variant>
    </vt:vector>
  </HeadingPairs>
  <TitlesOfParts>
    <vt:vector size="4" baseType="lpstr">
      <vt:lpstr>Część nr 1 </vt:lpstr>
      <vt:lpstr>Część nr 2</vt:lpstr>
      <vt:lpstr>Część nr 3</vt:lpstr>
      <vt:lpstr>Część nr 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Monika Woźniak</dc:creator>
  <cp:lastModifiedBy>Karolina Hetmanowska-Prentke</cp:lastModifiedBy>
  <cp:lastPrinted>2024-08-29T06:02:57Z</cp:lastPrinted>
  <dcterms:created xsi:type="dcterms:W3CDTF">2024-08-29T06:04:30Z</dcterms:created>
  <dcterms:modified xsi:type="dcterms:W3CDTF">2024-09-05T09:57:15Z</dcterms:modified>
</cp:coreProperties>
</file>