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DFD2DC32-2A5B-4935-8EBB-6A0DBE430D6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0" i="1" l="1"/>
  <c r="G40" i="1" s="1"/>
  <c r="H40" i="1" s="1"/>
  <c r="F39" i="1"/>
  <c r="G39" i="1" s="1"/>
  <c r="H39" i="1" s="1"/>
  <c r="F38" i="1"/>
  <c r="G38" i="1" s="1"/>
  <c r="F37" i="1"/>
  <c r="G37" i="1" s="1"/>
  <c r="H37" i="1" s="1"/>
  <c r="F36" i="1"/>
  <c r="G36" i="1" s="1"/>
  <c r="F26" i="1"/>
  <c r="G26" i="1" s="1"/>
  <c r="F41" i="1"/>
  <c r="G41" i="1" s="1"/>
  <c r="F34" i="1"/>
  <c r="G34" i="1" s="1"/>
  <c r="H34" i="1" s="1"/>
  <c r="F35" i="1"/>
  <c r="G35" i="1" s="1"/>
  <c r="H35" i="1" s="1"/>
  <c r="F16" i="1"/>
  <c r="G16" i="1" s="1"/>
  <c r="H16" i="1" s="1"/>
  <c r="F25" i="1"/>
  <c r="G25" i="1" s="1"/>
  <c r="F32" i="1"/>
  <c r="G32" i="1"/>
  <c r="F31" i="1"/>
  <c r="G31" i="1" s="1"/>
  <c r="F30" i="1"/>
  <c r="G30" i="1" s="1"/>
  <c r="H30" i="1" s="1"/>
  <c r="F29" i="1"/>
  <c r="G29" i="1" s="1"/>
  <c r="F28" i="1"/>
  <c r="G28" i="1" s="1"/>
  <c r="H28" i="1" s="1"/>
  <c r="F11" i="1"/>
  <c r="G11" i="1"/>
  <c r="F5" i="1"/>
  <c r="G5" i="1"/>
  <c r="H5" i="1" s="1"/>
  <c r="F42" i="1"/>
  <c r="F33" i="1"/>
  <c r="G33" i="1" s="1"/>
  <c r="F13" i="1"/>
  <c r="G13" i="1" s="1"/>
  <c r="H13" i="1" s="1"/>
  <c r="F6" i="1"/>
  <c r="F7" i="1"/>
  <c r="G7" i="1"/>
  <c r="F8" i="1"/>
  <c r="G8" i="1" s="1"/>
  <c r="H8" i="1" s="1"/>
  <c r="F9" i="1"/>
  <c r="G9" i="1" s="1"/>
  <c r="F10" i="1"/>
  <c r="G10" i="1" s="1"/>
  <c r="H10" i="1" s="1"/>
  <c r="F12" i="1"/>
  <c r="G12" i="1" s="1"/>
  <c r="H12" i="1" s="1"/>
  <c r="F14" i="1"/>
  <c r="G14" i="1" s="1"/>
  <c r="H14" i="1" s="1"/>
  <c r="F15" i="1"/>
  <c r="G15" i="1" s="1"/>
  <c r="H15" i="1" s="1"/>
  <c r="F17" i="1"/>
  <c r="G17" i="1" s="1"/>
  <c r="F18" i="1"/>
  <c r="G18" i="1" s="1"/>
  <c r="F19" i="1"/>
  <c r="G19" i="1" s="1"/>
  <c r="H19" i="1" s="1"/>
  <c r="F20" i="1"/>
  <c r="G20" i="1" s="1"/>
  <c r="F21" i="1"/>
  <c r="G21" i="1" s="1"/>
  <c r="H21" i="1" s="1"/>
  <c r="F22" i="1"/>
  <c r="G22" i="1" s="1"/>
  <c r="F23" i="1"/>
  <c r="G23" i="1" s="1"/>
  <c r="H23" i="1" s="1"/>
  <c r="F24" i="1"/>
  <c r="F27" i="1"/>
  <c r="G24" i="1"/>
  <c r="H25" i="1" l="1"/>
  <c r="H20" i="1"/>
  <c r="H36" i="1"/>
  <c r="H29" i="1"/>
  <c r="H7" i="1"/>
  <c r="H26" i="1"/>
  <c r="H11" i="1"/>
  <c r="H32" i="1"/>
  <c r="H24" i="1"/>
  <c r="H18" i="1"/>
  <c r="H9" i="1"/>
  <c r="G42" i="1"/>
  <c r="H42" i="1" s="1"/>
  <c r="G6" i="1"/>
  <c r="H6" i="1" s="1"/>
  <c r="H22" i="1"/>
  <c r="H31" i="1"/>
  <c r="H38" i="1"/>
  <c r="H17" i="1"/>
  <c r="G27" i="1"/>
  <c r="H27" i="1" s="1"/>
  <c r="H41" i="1"/>
  <c r="F43" i="1"/>
  <c r="H33" i="1"/>
  <c r="G43" i="1" l="1"/>
  <c r="H43" i="1" s="1"/>
</calcChain>
</file>

<file path=xl/sharedStrings.xml><?xml version="1.0" encoding="utf-8"?>
<sst xmlns="http://schemas.openxmlformats.org/spreadsheetml/2006/main" count="88" uniqueCount="53">
  <si>
    <t>Przycisk kasety dyspozycji</t>
  </si>
  <si>
    <t>Rolka drzwi automatycznych</t>
  </si>
  <si>
    <t>Kurtyna świetlna</t>
  </si>
  <si>
    <t>Przeciwkontakty drzwi</t>
  </si>
  <si>
    <t>Amortyzator drzwi szybowych</t>
  </si>
  <si>
    <t>Linka napędu drzwi</t>
  </si>
  <si>
    <t>Pasek napędu drzwi</t>
  </si>
  <si>
    <t>Fotokomórka</t>
  </si>
  <si>
    <t>Sprężyna drzwi</t>
  </si>
  <si>
    <t>Suwak kabinowy</t>
  </si>
  <si>
    <t>Suwak drzwi</t>
  </si>
  <si>
    <t>Kontakt drzwi</t>
  </si>
  <si>
    <t>Przekaźnik 24/48 V</t>
  </si>
  <si>
    <t>Lina nośna fi 8</t>
  </si>
  <si>
    <t>Lina nośna w otulinie</t>
  </si>
  <si>
    <t>Lina nośna fi 10</t>
  </si>
  <si>
    <t>Lina nośna fi 12</t>
  </si>
  <si>
    <t>Silnik drzwi kabinowych</t>
  </si>
  <si>
    <t>Kompletny napęd drzwi kabinowych</t>
  </si>
  <si>
    <t>Ogranicznik prędkości</t>
  </si>
  <si>
    <t>Próg aluminiowy drzwi</t>
  </si>
  <si>
    <t>Roboczogodzina</t>
  </si>
  <si>
    <t>mb</t>
  </si>
  <si>
    <t>l.p</t>
  </si>
  <si>
    <t>Razem</t>
  </si>
  <si>
    <t>Obciążka linki ogranicznika</t>
  </si>
  <si>
    <t>Sterownik główny dźwigu</t>
  </si>
  <si>
    <t>Płyta transmisji piętrowej</t>
  </si>
  <si>
    <t>Stycznik aparatury sterowej</t>
  </si>
  <si>
    <t>Falownik dźwigu</t>
  </si>
  <si>
    <t>Rezystor hamowania</t>
  </si>
  <si>
    <t>Wykładzina kabiny</t>
  </si>
  <si>
    <t>Panel dyspozycji kompletny, wyświetlacz, przycisk- kompletny</t>
  </si>
  <si>
    <t>Kompletny system łączności głosowej z kabiną</t>
  </si>
  <si>
    <t>Lustro na ścianę kabiny do 1m2</t>
  </si>
  <si>
    <t>Lustro na ścianę kabiny od 1m2 do 2m2</t>
  </si>
  <si>
    <t>Luzownik dźwigu</t>
  </si>
  <si>
    <t>Pasy nośne Otis</t>
  </si>
  <si>
    <t>Kaseta sterowania jazdy podszybia</t>
  </si>
  <si>
    <t>Kaseta sterowania jazdy na dach kabiny</t>
  </si>
  <si>
    <t>rg</t>
  </si>
  <si>
    <t>jedn.</t>
  </si>
  <si>
    <t>Liczba</t>
  </si>
  <si>
    <t>załącznik nr 1B</t>
  </si>
  <si>
    <t>cena jedn. zł netto</t>
  </si>
  <si>
    <t>RAZEM VAT 23%</t>
  </si>
  <si>
    <t>Konserwacja i utrzymanie w stałej sprawności technicznej dźwigów, suwnic, urządzeń do przemieszczania osób niepełnosprawnych oraz żurawi zainstalowanych na terenie AGH w Krakowie</t>
  </si>
  <si>
    <t>Materiały i urządzenia wraz z ceną za montaż</t>
  </si>
  <si>
    <t>szt.</t>
  </si>
  <si>
    <t>Kosztorys cenowy "Materiały i Robocizna"</t>
  </si>
  <si>
    <t>Kompletne oświetlenie kabiny z zasilaniem awaryjnym, czas podtrzymania min. 2h</t>
  </si>
  <si>
    <t>Razem zł netto</t>
  </si>
  <si>
    <t>Razem zł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</si>
</sst>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_-* #,##0.00\ [$zł-415]_-;\-* #,##0.00\ [$zł-415]_-;_-* &quot;-&quot;??\ [$zł-415]_-;_-@_-"/>
  </numFmts>
  <fonts count="9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1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i/>
      <sz val="10"/>
      <color theme="1"/>
      <name val="Verdana"/>
      <family val="2"/>
      <charset val="238"/>
    </font>
    <font>
      <b/>
      <sz val="12"/>
      <name val="Verdana"/>
      <family val="2"/>
      <charset val="238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 wrapText="1"/>
    </xf>
    <xf numFmtId="165" fontId="4" fillId="2" borderId="6" xfId="1" applyNumberFormat="1" applyFont="1" applyFill="1" applyBorder="1" applyAlignment="1">
      <alignment vertical="center" wrapText="1"/>
    </xf>
    <xf numFmtId="44" fontId="4" fillId="2" borderId="6" xfId="2" applyFont="1" applyFill="1" applyBorder="1" applyAlignment="1">
      <alignment vertical="center" wrapText="1"/>
    </xf>
    <xf numFmtId="44" fontId="4" fillId="2" borderId="7" xfId="2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165" fontId="4" fillId="0" borderId="3" xfId="1" applyNumberFormat="1" applyFont="1" applyBorder="1" applyAlignment="1">
      <alignment vertical="center" wrapText="1"/>
    </xf>
    <xf numFmtId="44" fontId="4" fillId="0" borderId="3" xfId="2" applyFont="1" applyBorder="1" applyAlignment="1">
      <alignment vertical="center" wrapText="1"/>
    </xf>
    <xf numFmtId="44" fontId="4" fillId="0" borderId="2" xfId="2" applyFont="1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165" fontId="4" fillId="2" borderId="3" xfId="1" applyNumberFormat="1" applyFont="1" applyFill="1" applyBorder="1" applyAlignment="1">
      <alignment vertical="center" wrapText="1"/>
    </xf>
    <xf numFmtId="44" fontId="4" fillId="2" borderId="3" xfId="2" applyFont="1" applyFill="1" applyBorder="1" applyAlignment="1">
      <alignment vertical="center" wrapText="1"/>
    </xf>
    <xf numFmtId="44" fontId="4" fillId="2" borderId="2" xfId="2" applyFont="1" applyFill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165" fontId="6" fillId="0" borderId="3" xfId="1" applyNumberFormat="1" applyFont="1" applyBorder="1" applyAlignment="1">
      <alignment vertical="center" wrapText="1"/>
    </xf>
    <xf numFmtId="44" fontId="6" fillId="0" borderId="3" xfId="2" applyFont="1" applyBorder="1" applyAlignment="1">
      <alignment vertical="center" wrapText="1"/>
    </xf>
    <xf numFmtId="44" fontId="6" fillId="0" borderId="2" xfId="2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44" fontId="5" fillId="0" borderId="4" xfId="2" applyFont="1" applyFill="1" applyBorder="1" applyAlignment="1">
      <alignment vertical="center" wrapText="1"/>
    </xf>
    <xf numFmtId="44" fontId="4" fillId="0" borderId="5" xfId="2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 wrapText="1"/>
    </xf>
  </cellXfs>
  <cellStyles count="3">
    <cellStyle name="Dziesiętny" xfId="1" builtinId="3"/>
    <cellStyle name="Normalny" xfId="0" builtinId="0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view="pageBreakPreview" topLeftCell="A19" zoomScale="115" zoomScaleNormal="70" zoomScaleSheetLayoutView="115" workbookViewId="0">
      <selection activeCell="B42" sqref="B42"/>
    </sheetView>
  </sheetViews>
  <sheetFormatPr defaultRowHeight="12.75" x14ac:dyDescent="0.2"/>
  <cols>
    <col min="1" max="1" width="5.7109375" style="1" customWidth="1"/>
    <col min="2" max="2" width="82.140625" style="1" customWidth="1"/>
    <col min="3" max="3" width="10.140625" style="1" customWidth="1"/>
    <col min="4" max="4" width="15.85546875" style="1" customWidth="1"/>
    <col min="5" max="5" width="9.7109375" style="1" customWidth="1"/>
    <col min="6" max="8" width="20" style="1" customWidth="1"/>
    <col min="9" max="11" width="9.140625" style="1"/>
    <col min="12" max="14" width="12.28515625" style="1" customWidth="1"/>
    <col min="15" max="16384" width="9.140625" style="1"/>
  </cols>
  <sheetData>
    <row r="1" spans="1:8" ht="15.75" x14ac:dyDescent="0.2">
      <c r="H1" s="3" t="s">
        <v>43</v>
      </c>
    </row>
    <row r="2" spans="1:8" ht="18" customHeight="1" x14ac:dyDescent="0.2">
      <c r="A2" s="29" t="s">
        <v>49</v>
      </c>
      <c r="B2" s="29"/>
      <c r="C2" s="29"/>
      <c r="D2" s="29"/>
      <c r="E2" s="29"/>
      <c r="F2" s="29"/>
      <c r="G2" s="29"/>
      <c r="H2" s="29"/>
    </row>
    <row r="3" spans="1:8" ht="31.5" customHeight="1" x14ac:dyDescent="0.2">
      <c r="A3" s="30" t="s">
        <v>46</v>
      </c>
      <c r="B3" s="30"/>
      <c r="C3" s="30"/>
      <c r="D3" s="30"/>
      <c r="E3" s="30"/>
      <c r="F3" s="30"/>
      <c r="G3" s="30"/>
      <c r="H3" s="30"/>
    </row>
    <row r="4" spans="1:8" s="2" customFormat="1" ht="59.25" customHeight="1" thickBot="1" x14ac:dyDescent="0.25">
      <c r="A4" s="4" t="s">
        <v>23</v>
      </c>
      <c r="B4" s="4" t="s">
        <v>47</v>
      </c>
      <c r="C4" s="4" t="s">
        <v>41</v>
      </c>
      <c r="D4" s="4" t="s">
        <v>44</v>
      </c>
      <c r="E4" s="4" t="s">
        <v>42</v>
      </c>
      <c r="F4" s="4" t="s">
        <v>51</v>
      </c>
      <c r="G4" s="4" t="s">
        <v>45</v>
      </c>
      <c r="H4" s="5" t="s">
        <v>52</v>
      </c>
    </row>
    <row r="5" spans="1:8" x14ac:dyDescent="0.2">
      <c r="A5" s="6">
        <v>1</v>
      </c>
      <c r="B5" s="7" t="s">
        <v>0</v>
      </c>
      <c r="C5" s="6" t="s">
        <v>48</v>
      </c>
      <c r="D5" s="8">
        <v>0</v>
      </c>
      <c r="E5" s="6">
        <v>12</v>
      </c>
      <c r="F5" s="9">
        <f>D5*E5</f>
        <v>0</v>
      </c>
      <c r="G5" s="9">
        <f>F5*23%</f>
        <v>0</v>
      </c>
      <c r="H5" s="10">
        <f>F5+G5</f>
        <v>0</v>
      </c>
    </row>
    <row r="6" spans="1:8" x14ac:dyDescent="0.2">
      <c r="A6" s="11">
        <v>2</v>
      </c>
      <c r="B6" s="12" t="s">
        <v>1</v>
      </c>
      <c r="C6" s="11" t="s">
        <v>48</v>
      </c>
      <c r="D6" s="13">
        <v>0</v>
      </c>
      <c r="E6" s="11">
        <v>50</v>
      </c>
      <c r="F6" s="14">
        <f t="shared" ref="F6:F42" si="0">D6*E6</f>
        <v>0</v>
      </c>
      <c r="G6" s="14">
        <f t="shared" ref="G6:G43" si="1">F6*23%</f>
        <v>0</v>
      </c>
      <c r="H6" s="15">
        <f>F6+G6</f>
        <v>0</v>
      </c>
    </row>
    <row r="7" spans="1:8" x14ac:dyDescent="0.2">
      <c r="A7" s="16">
        <v>3</v>
      </c>
      <c r="B7" s="17" t="s">
        <v>2</v>
      </c>
      <c r="C7" s="16" t="s">
        <v>48</v>
      </c>
      <c r="D7" s="18">
        <v>0</v>
      </c>
      <c r="E7" s="16">
        <v>5</v>
      </c>
      <c r="F7" s="19">
        <f t="shared" si="0"/>
        <v>0</v>
      </c>
      <c r="G7" s="19">
        <f t="shared" si="1"/>
        <v>0</v>
      </c>
      <c r="H7" s="20">
        <f t="shared" ref="H7:H21" si="2">F7+G7</f>
        <v>0</v>
      </c>
    </row>
    <row r="8" spans="1:8" x14ac:dyDescent="0.2">
      <c r="A8" s="11">
        <v>4</v>
      </c>
      <c r="B8" s="12" t="s">
        <v>3</v>
      </c>
      <c r="C8" s="11" t="s">
        <v>48</v>
      </c>
      <c r="D8" s="13">
        <v>0</v>
      </c>
      <c r="E8" s="11">
        <v>16</v>
      </c>
      <c r="F8" s="14">
        <f t="shared" si="0"/>
        <v>0</v>
      </c>
      <c r="G8" s="14">
        <f t="shared" si="1"/>
        <v>0</v>
      </c>
      <c r="H8" s="15">
        <f t="shared" si="2"/>
        <v>0</v>
      </c>
    </row>
    <row r="9" spans="1:8" x14ac:dyDescent="0.2">
      <c r="A9" s="16">
        <v>5</v>
      </c>
      <c r="B9" s="17" t="s">
        <v>4</v>
      </c>
      <c r="C9" s="16" t="s">
        <v>48</v>
      </c>
      <c r="D9" s="18">
        <v>0</v>
      </c>
      <c r="E9" s="16">
        <v>9</v>
      </c>
      <c r="F9" s="19">
        <f t="shared" si="0"/>
        <v>0</v>
      </c>
      <c r="G9" s="19">
        <f t="shared" si="1"/>
        <v>0</v>
      </c>
      <c r="H9" s="20">
        <f t="shared" si="2"/>
        <v>0</v>
      </c>
    </row>
    <row r="10" spans="1:8" x14ac:dyDescent="0.2">
      <c r="A10" s="11">
        <v>6</v>
      </c>
      <c r="B10" s="12" t="s">
        <v>50</v>
      </c>
      <c r="C10" s="11" t="s">
        <v>48</v>
      </c>
      <c r="D10" s="13">
        <v>0</v>
      </c>
      <c r="E10" s="11">
        <v>20</v>
      </c>
      <c r="F10" s="14">
        <f t="shared" si="0"/>
        <v>0</v>
      </c>
      <c r="G10" s="14">
        <f t="shared" si="1"/>
        <v>0</v>
      </c>
      <c r="H10" s="15">
        <f t="shared" si="2"/>
        <v>0</v>
      </c>
    </row>
    <row r="11" spans="1:8" x14ac:dyDescent="0.2">
      <c r="A11" s="16">
        <v>7</v>
      </c>
      <c r="B11" s="17" t="s">
        <v>5</v>
      </c>
      <c r="C11" s="16" t="s">
        <v>48</v>
      </c>
      <c r="D11" s="18">
        <v>0</v>
      </c>
      <c r="E11" s="16">
        <v>10</v>
      </c>
      <c r="F11" s="19">
        <f t="shared" si="0"/>
        <v>0</v>
      </c>
      <c r="G11" s="19">
        <f t="shared" si="1"/>
        <v>0</v>
      </c>
      <c r="H11" s="20">
        <f t="shared" si="2"/>
        <v>0</v>
      </c>
    </row>
    <row r="12" spans="1:8" x14ac:dyDescent="0.2">
      <c r="A12" s="11">
        <v>8</v>
      </c>
      <c r="B12" s="12" t="s">
        <v>6</v>
      </c>
      <c r="C12" s="11" t="s">
        <v>48</v>
      </c>
      <c r="D12" s="13">
        <v>0</v>
      </c>
      <c r="E12" s="11">
        <v>5</v>
      </c>
      <c r="F12" s="14">
        <f t="shared" si="0"/>
        <v>0</v>
      </c>
      <c r="G12" s="14">
        <f t="shared" si="1"/>
        <v>0</v>
      </c>
      <c r="H12" s="15">
        <f t="shared" si="2"/>
        <v>0</v>
      </c>
    </row>
    <row r="13" spans="1:8" x14ac:dyDescent="0.2">
      <c r="A13" s="16">
        <v>9</v>
      </c>
      <c r="B13" s="17" t="s">
        <v>7</v>
      </c>
      <c r="C13" s="16" t="s">
        <v>48</v>
      </c>
      <c r="D13" s="18">
        <v>0</v>
      </c>
      <c r="E13" s="16">
        <v>10</v>
      </c>
      <c r="F13" s="19">
        <f t="shared" si="0"/>
        <v>0</v>
      </c>
      <c r="G13" s="19">
        <f t="shared" si="1"/>
        <v>0</v>
      </c>
      <c r="H13" s="20">
        <f t="shared" si="2"/>
        <v>0</v>
      </c>
    </row>
    <row r="14" spans="1:8" x14ac:dyDescent="0.2">
      <c r="A14" s="11">
        <v>10</v>
      </c>
      <c r="B14" s="12" t="s">
        <v>8</v>
      </c>
      <c r="C14" s="11" t="s">
        <v>48</v>
      </c>
      <c r="D14" s="13">
        <v>0</v>
      </c>
      <c r="E14" s="11">
        <v>5</v>
      </c>
      <c r="F14" s="14">
        <f t="shared" si="0"/>
        <v>0</v>
      </c>
      <c r="G14" s="14">
        <f t="shared" si="1"/>
        <v>0</v>
      </c>
      <c r="H14" s="15">
        <f t="shared" si="2"/>
        <v>0</v>
      </c>
    </row>
    <row r="15" spans="1:8" x14ac:dyDescent="0.2">
      <c r="A15" s="16">
        <v>11</v>
      </c>
      <c r="B15" s="17" t="s">
        <v>9</v>
      </c>
      <c r="C15" s="16" t="s">
        <v>48</v>
      </c>
      <c r="D15" s="18">
        <v>0</v>
      </c>
      <c r="E15" s="16">
        <v>50</v>
      </c>
      <c r="F15" s="19">
        <f t="shared" si="0"/>
        <v>0</v>
      </c>
      <c r="G15" s="19">
        <f>F15*23%</f>
        <v>0</v>
      </c>
      <c r="H15" s="20">
        <f t="shared" si="2"/>
        <v>0</v>
      </c>
    </row>
    <row r="16" spans="1:8" x14ac:dyDescent="0.2">
      <c r="A16" s="11">
        <v>12</v>
      </c>
      <c r="B16" s="12" t="s">
        <v>10</v>
      </c>
      <c r="C16" s="11" t="s">
        <v>48</v>
      </c>
      <c r="D16" s="13">
        <v>0</v>
      </c>
      <c r="E16" s="11">
        <v>40</v>
      </c>
      <c r="F16" s="14">
        <f t="shared" si="0"/>
        <v>0</v>
      </c>
      <c r="G16" s="14">
        <f t="shared" si="1"/>
        <v>0</v>
      </c>
      <c r="H16" s="15">
        <f t="shared" si="2"/>
        <v>0</v>
      </c>
    </row>
    <row r="17" spans="1:8" x14ac:dyDescent="0.2">
      <c r="A17" s="16">
        <v>13</v>
      </c>
      <c r="B17" s="17" t="s">
        <v>11</v>
      </c>
      <c r="C17" s="16" t="s">
        <v>48</v>
      </c>
      <c r="D17" s="18">
        <v>0</v>
      </c>
      <c r="E17" s="16">
        <v>22</v>
      </c>
      <c r="F17" s="19">
        <f t="shared" si="0"/>
        <v>0</v>
      </c>
      <c r="G17" s="19">
        <f t="shared" si="1"/>
        <v>0</v>
      </c>
      <c r="H17" s="20">
        <f t="shared" si="2"/>
        <v>0</v>
      </c>
    </row>
    <row r="18" spans="1:8" x14ac:dyDescent="0.2">
      <c r="A18" s="11">
        <v>14</v>
      </c>
      <c r="B18" s="12" t="s">
        <v>12</v>
      </c>
      <c r="C18" s="11" t="s">
        <v>48</v>
      </c>
      <c r="D18" s="13">
        <v>0</v>
      </c>
      <c r="E18" s="11">
        <v>6</v>
      </c>
      <c r="F18" s="14">
        <f t="shared" si="0"/>
        <v>0</v>
      </c>
      <c r="G18" s="14">
        <f t="shared" si="1"/>
        <v>0</v>
      </c>
      <c r="H18" s="15">
        <f t="shared" si="2"/>
        <v>0</v>
      </c>
    </row>
    <row r="19" spans="1:8" x14ac:dyDescent="0.2">
      <c r="A19" s="16">
        <v>15</v>
      </c>
      <c r="B19" s="17" t="s">
        <v>13</v>
      </c>
      <c r="C19" s="16" t="s">
        <v>22</v>
      </c>
      <c r="D19" s="18">
        <v>0</v>
      </c>
      <c r="E19" s="16">
        <v>82</v>
      </c>
      <c r="F19" s="19">
        <f t="shared" si="0"/>
        <v>0</v>
      </c>
      <c r="G19" s="19">
        <f t="shared" si="1"/>
        <v>0</v>
      </c>
      <c r="H19" s="20">
        <f t="shared" si="2"/>
        <v>0</v>
      </c>
    </row>
    <row r="20" spans="1:8" x14ac:dyDescent="0.2">
      <c r="A20" s="11">
        <v>16</v>
      </c>
      <c r="B20" s="12" t="s">
        <v>15</v>
      </c>
      <c r="C20" s="11" t="s">
        <v>22</v>
      </c>
      <c r="D20" s="13">
        <v>0</v>
      </c>
      <c r="E20" s="11">
        <v>80</v>
      </c>
      <c r="F20" s="14">
        <f t="shared" si="0"/>
        <v>0</v>
      </c>
      <c r="G20" s="14">
        <f t="shared" si="1"/>
        <v>0</v>
      </c>
      <c r="H20" s="15">
        <f t="shared" si="2"/>
        <v>0</v>
      </c>
    </row>
    <row r="21" spans="1:8" x14ac:dyDescent="0.2">
      <c r="A21" s="16">
        <v>17</v>
      </c>
      <c r="B21" s="17" t="s">
        <v>16</v>
      </c>
      <c r="C21" s="16" t="s">
        <v>22</v>
      </c>
      <c r="D21" s="18">
        <v>0</v>
      </c>
      <c r="E21" s="16">
        <v>40</v>
      </c>
      <c r="F21" s="19">
        <f t="shared" si="0"/>
        <v>0</v>
      </c>
      <c r="G21" s="19">
        <f t="shared" si="1"/>
        <v>0</v>
      </c>
      <c r="H21" s="20">
        <f t="shared" si="2"/>
        <v>0</v>
      </c>
    </row>
    <row r="22" spans="1:8" x14ac:dyDescent="0.2">
      <c r="A22" s="11">
        <v>18</v>
      </c>
      <c r="B22" s="12" t="s">
        <v>14</v>
      </c>
      <c r="C22" s="11" t="s">
        <v>22</v>
      </c>
      <c r="D22" s="13">
        <v>0</v>
      </c>
      <c r="E22" s="11">
        <v>80</v>
      </c>
      <c r="F22" s="14">
        <f t="shared" si="0"/>
        <v>0</v>
      </c>
      <c r="G22" s="14">
        <f t="shared" si="1"/>
        <v>0</v>
      </c>
      <c r="H22" s="15">
        <f t="shared" ref="H22:H43" si="3">F22+G22</f>
        <v>0</v>
      </c>
    </row>
    <row r="23" spans="1:8" x14ac:dyDescent="0.2">
      <c r="A23" s="16">
        <v>19</v>
      </c>
      <c r="B23" s="17" t="s">
        <v>17</v>
      </c>
      <c r="C23" s="16" t="s">
        <v>22</v>
      </c>
      <c r="D23" s="18">
        <v>0</v>
      </c>
      <c r="E23" s="16">
        <v>2</v>
      </c>
      <c r="F23" s="19">
        <f t="shared" si="0"/>
        <v>0</v>
      </c>
      <c r="G23" s="19">
        <f t="shared" si="1"/>
        <v>0</v>
      </c>
      <c r="H23" s="20">
        <f t="shared" si="3"/>
        <v>0</v>
      </c>
    </row>
    <row r="24" spans="1:8" x14ac:dyDescent="0.2">
      <c r="A24" s="11">
        <v>20</v>
      </c>
      <c r="B24" s="12" t="s">
        <v>18</v>
      </c>
      <c r="C24" s="11" t="s">
        <v>48</v>
      </c>
      <c r="D24" s="13">
        <v>0</v>
      </c>
      <c r="E24" s="11">
        <v>2</v>
      </c>
      <c r="F24" s="14">
        <f t="shared" si="0"/>
        <v>0</v>
      </c>
      <c r="G24" s="14">
        <f t="shared" si="1"/>
        <v>0</v>
      </c>
      <c r="H24" s="15">
        <f t="shared" si="3"/>
        <v>0</v>
      </c>
    </row>
    <row r="25" spans="1:8" x14ac:dyDescent="0.2">
      <c r="A25" s="16">
        <v>21</v>
      </c>
      <c r="B25" s="17" t="s">
        <v>25</v>
      </c>
      <c r="C25" s="16" t="s">
        <v>48</v>
      </c>
      <c r="D25" s="18">
        <v>0</v>
      </c>
      <c r="E25" s="16">
        <v>2</v>
      </c>
      <c r="F25" s="19">
        <f t="shared" si="0"/>
        <v>0</v>
      </c>
      <c r="G25" s="19">
        <f t="shared" si="1"/>
        <v>0</v>
      </c>
      <c r="H25" s="20">
        <f t="shared" si="3"/>
        <v>0</v>
      </c>
    </row>
    <row r="26" spans="1:8" x14ac:dyDescent="0.2">
      <c r="A26" s="11">
        <v>22</v>
      </c>
      <c r="B26" s="12" t="s">
        <v>33</v>
      </c>
      <c r="C26" s="11" t="s">
        <v>48</v>
      </c>
      <c r="D26" s="13">
        <v>0</v>
      </c>
      <c r="E26" s="11">
        <v>2</v>
      </c>
      <c r="F26" s="14">
        <f t="shared" si="0"/>
        <v>0</v>
      </c>
      <c r="G26" s="14">
        <f t="shared" si="1"/>
        <v>0</v>
      </c>
      <c r="H26" s="15">
        <f t="shared" si="3"/>
        <v>0</v>
      </c>
    </row>
    <row r="27" spans="1:8" x14ac:dyDescent="0.2">
      <c r="A27" s="16">
        <v>23</v>
      </c>
      <c r="B27" s="17" t="s">
        <v>19</v>
      </c>
      <c r="C27" s="16" t="s">
        <v>48</v>
      </c>
      <c r="D27" s="18">
        <v>0</v>
      </c>
      <c r="E27" s="16">
        <v>2</v>
      </c>
      <c r="F27" s="19">
        <f t="shared" si="0"/>
        <v>0</v>
      </c>
      <c r="G27" s="19">
        <f t="shared" si="1"/>
        <v>0</v>
      </c>
      <c r="H27" s="20">
        <f t="shared" si="3"/>
        <v>0</v>
      </c>
    </row>
    <row r="28" spans="1:8" x14ac:dyDescent="0.2">
      <c r="A28" s="11">
        <v>24</v>
      </c>
      <c r="B28" s="12" t="s">
        <v>26</v>
      </c>
      <c r="C28" s="11" t="s">
        <v>48</v>
      </c>
      <c r="D28" s="13">
        <v>0</v>
      </c>
      <c r="E28" s="11">
        <v>3</v>
      </c>
      <c r="F28" s="14">
        <f t="shared" si="0"/>
        <v>0</v>
      </c>
      <c r="G28" s="14">
        <f t="shared" si="1"/>
        <v>0</v>
      </c>
      <c r="H28" s="15">
        <f t="shared" si="3"/>
        <v>0</v>
      </c>
    </row>
    <row r="29" spans="1:8" x14ac:dyDescent="0.2">
      <c r="A29" s="16">
        <v>25</v>
      </c>
      <c r="B29" s="17" t="s">
        <v>27</v>
      </c>
      <c r="C29" s="16" t="s">
        <v>48</v>
      </c>
      <c r="D29" s="18">
        <v>0</v>
      </c>
      <c r="E29" s="16">
        <v>5</v>
      </c>
      <c r="F29" s="19">
        <f t="shared" si="0"/>
        <v>0</v>
      </c>
      <c r="G29" s="19">
        <f t="shared" si="1"/>
        <v>0</v>
      </c>
      <c r="H29" s="20">
        <f t="shared" si="3"/>
        <v>0</v>
      </c>
    </row>
    <row r="30" spans="1:8" x14ac:dyDescent="0.2">
      <c r="A30" s="11">
        <v>26</v>
      </c>
      <c r="B30" s="12" t="s">
        <v>28</v>
      </c>
      <c r="C30" s="11" t="s">
        <v>48</v>
      </c>
      <c r="D30" s="13">
        <v>0</v>
      </c>
      <c r="E30" s="11">
        <v>5</v>
      </c>
      <c r="F30" s="14">
        <f t="shared" si="0"/>
        <v>0</v>
      </c>
      <c r="G30" s="14">
        <f t="shared" si="1"/>
        <v>0</v>
      </c>
      <c r="H30" s="15">
        <f t="shared" si="3"/>
        <v>0</v>
      </c>
    </row>
    <row r="31" spans="1:8" x14ac:dyDescent="0.2">
      <c r="A31" s="16">
        <v>27</v>
      </c>
      <c r="B31" s="17" t="s">
        <v>29</v>
      </c>
      <c r="C31" s="16" t="s">
        <v>48</v>
      </c>
      <c r="D31" s="18">
        <v>0</v>
      </c>
      <c r="E31" s="16">
        <v>3</v>
      </c>
      <c r="F31" s="19">
        <f t="shared" si="0"/>
        <v>0</v>
      </c>
      <c r="G31" s="19">
        <f t="shared" si="1"/>
        <v>0</v>
      </c>
      <c r="H31" s="20">
        <f t="shared" si="3"/>
        <v>0</v>
      </c>
    </row>
    <row r="32" spans="1:8" x14ac:dyDescent="0.2">
      <c r="A32" s="11">
        <v>28</v>
      </c>
      <c r="B32" s="12" t="s">
        <v>30</v>
      </c>
      <c r="C32" s="11" t="s">
        <v>48</v>
      </c>
      <c r="D32" s="13">
        <v>0</v>
      </c>
      <c r="E32" s="11">
        <v>2</v>
      </c>
      <c r="F32" s="14">
        <f t="shared" si="0"/>
        <v>0</v>
      </c>
      <c r="G32" s="14">
        <f t="shared" si="1"/>
        <v>0</v>
      </c>
      <c r="H32" s="15">
        <f t="shared" si="3"/>
        <v>0</v>
      </c>
    </row>
    <row r="33" spans="1:8" x14ac:dyDescent="0.2">
      <c r="A33" s="16">
        <v>29</v>
      </c>
      <c r="B33" s="17" t="s">
        <v>20</v>
      </c>
      <c r="C33" s="16" t="s">
        <v>48</v>
      </c>
      <c r="D33" s="18">
        <v>0</v>
      </c>
      <c r="E33" s="16">
        <v>5</v>
      </c>
      <c r="F33" s="19">
        <f t="shared" si="0"/>
        <v>0</v>
      </c>
      <c r="G33" s="19">
        <f t="shared" si="1"/>
        <v>0</v>
      </c>
      <c r="H33" s="20">
        <f t="shared" si="3"/>
        <v>0</v>
      </c>
    </row>
    <row r="34" spans="1:8" x14ac:dyDescent="0.2">
      <c r="A34" s="11">
        <v>30</v>
      </c>
      <c r="B34" s="12" t="s">
        <v>32</v>
      </c>
      <c r="C34" s="11" t="s">
        <v>48</v>
      </c>
      <c r="D34" s="13">
        <v>0</v>
      </c>
      <c r="E34" s="11">
        <v>5</v>
      </c>
      <c r="F34" s="14">
        <f t="shared" si="0"/>
        <v>0</v>
      </c>
      <c r="G34" s="14">
        <f t="shared" si="1"/>
        <v>0</v>
      </c>
      <c r="H34" s="15">
        <f t="shared" si="3"/>
        <v>0</v>
      </c>
    </row>
    <row r="35" spans="1:8" x14ac:dyDescent="0.2">
      <c r="A35" s="16">
        <v>31</v>
      </c>
      <c r="B35" s="17" t="s">
        <v>31</v>
      </c>
      <c r="C35" s="16" t="s">
        <v>48</v>
      </c>
      <c r="D35" s="18">
        <v>0</v>
      </c>
      <c r="E35" s="16">
        <v>5</v>
      </c>
      <c r="F35" s="19">
        <f t="shared" si="0"/>
        <v>0</v>
      </c>
      <c r="G35" s="19">
        <f t="shared" si="1"/>
        <v>0</v>
      </c>
      <c r="H35" s="20">
        <f t="shared" si="3"/>
        <v>0</v>
      </c>
    </row>
    <row r="36" spans="1:8" x14ac:dyDescent="0.2">
      <c r="A36" s="11">
        <v>32</v>
      </c>
      <c r="B36" s="12" t="s">
        <v>35</v>
      </c>
      <c r="C36" s="11" t="s">
        <v>48</v>
      </c>
      <c r="D36" s="13">
        <v>0</v>
      </c>
      <c r="E36" s="11">
        <v>2</v>
      </c>
      <c r="F36" s="14">
        <f t="shared" si="0"/>
        <v>0</v>
      </c>
      <c r="G36" s="14">
        <f t="shared" si="1"/>
        <v>0</v>
      </c>
      <c r="H36" s="15">
        <f t="shared" si="3"/>
        <v>0</v>
      </c>
    </row>
    <row r="37" spans="1:8" x14ac:dyDescent="0.2">
      <c r="A37" s="16">
        <v>33</v>
      </c>
      <c r="B37" s="17" t="s">
        <v>37</v>
      </c>
      <c r="C37" s="16" t="s">
        <v>22</v>
      </c>
      <c r="D37" s="18">
        <v>0</v>
      </c>
      <c r="E37" s="16">
        <v>40</v>
      </c>
      <c r="F37" s="19">
        <f t="shared" si="0"/>
        <v>0</v>
      </c>
      <c r="G37" s="19">
        <f t="shared" si="1"/>
        <v>0</v>
      </c>
      <c r="H37" s="20">
        <f t="shared" si="3"/>
        <v>0</v>
      </c>
    </row>
    <row r="38" spans="1:8" x14ac:dyDescent="0.2">
      <c r="A38" s="11">
        <v>34</v>
      </c>
      <c r="B38" s="12" t="s">
        <v>39</v>
      </c>
      <c r="C38" s="11" t="s">
        <v>48</v>
      </c>
      <c r="D38" s="13">
        <v>0</v>
      </c>
      <c r="E38" s="11">
        <v>2</v>
      </c>
      <c r="F38" s="14">
        <f t="shared" si="0"/>
        <v>0</v>
      </c>
      <c r="G38" s="14">
        <f t="shared" si="1"/>
        <v>0</v>
      </c>
      <c r="H38" s="15">
        <f t="shared" si="3"/>
        <v>0</v>
      </c>
    </row>
    <row r="39" spans="1:8" x14ac:dyDescent="0.2">
      <c r="A39" s="16">
        <v>35</v>
      </c>
      <c r="B39" s="17" t="s">
        <v>38</v>
      </c>
      <c r="C39" s="16" t="s">
        <v>48</v>
      </c>
      <c r="D39" s="18">
        <v>0</v>
      </c>
      <c r="E39" s="16">
        <v>2</v>
      </c>
      <c r="F39" s="19">
        <f t="shared" si="0"/>
        <v>0</v>
      </c>
      <c r="G39" s="19">
        <f t="shared" si="1"/>
        <v>0</v>
      </c>
      <c r="H39" s="20">
        <f t="shared" si="3"/>
        <v>0</v>
      </c>
    </row>
    <row r="40" spans="1:8" x14ac:dyDescent="0.2">
      <c r="A40" s="11">
        <v>36</v>
      </c>
      <c r="B40" s="12" t="s">
        <v>36</v>
      </c>
      <c r="C40" s="11" t="s">
        <v>48</v>
      </c>
      <c r="D40" s="13">
        <v>0</v>
      </c>
      <c r="E40" s="11">
        <v>6</v>
      </c>
      <c r="F40" s="14">
        <f t="shared" si="0"/>
        <v>0</v>
      </c>
      <c r="G40" s="14">
        <f t="shared" si="1"/>
        <v>0</v>
      </c>
      <c r="H40" s="15">
        <f t="shared" si="3"/>
        <v>0</v>
      </c>
    </row>
    <row r="41" spans="1:8" x14ac:dyDescent="0.2">
      <c r="A41" s="16">
        <v>37</v>
      </c>
      <c r="B41" s="17" t="s">
        <v>34</v>
      </c>
      <c r="C41" s="16" t="s">
        <v>48</v>
      </c>
      <c r="D41" s="18">
        <v>0</v>
      </c>
      <c r="E41" s="16">
        <v>3</v>
      </c>
      <c r="F41" s="19">
        <f t="shared" si="0"/>
        <v>0</v>
      </c>
      <c r="G41" s="19">
        <f t="shared" si="1"/>
        <v>0</v>
      </c>
      <c r="H41" s="20">
        <f t="shared" si="3"/>
        <v>0</v>
      </c>
    </row>
    <row r="42" spans="1:8" ht="13.5" thickBot="1" x14ac:dyDescent="0.25">
      <c r="A42" s="21">
        <v>38</v>
      </c>
      <c r="B42" s="22" t="s">
        <v>21</v>
      </c>
      <c r="C42" s="21" t="s">
        <v>40</v>
      </c>
      <c r="D42" s="23">
        <v>0</v>
      </c>
      <c r="E42" s="21">
        <v>254</v>
      </c>
      <c r="F42" s="24">
        <f t="shared" si="0"/>
        <v>0</v>
      </c>
      <c r="G42" s="24">
        <f t="shared" si="1"/>
        <v>0</v>
      </c>
      <c r="H42" s="25">
        <f t="shared" si="3"/>
        <v>0</v>
      </c>
    </row>
    <row r="43" spans="1:8" ht="25.5" customHeight="1" thickBot="1" x14ac:dyDescent="0.25">
      <c r="A43" s="26"/>
      <c r="B43" s="31" t="s">
        <v>24</v>
      </c>
      <c r="C43" s="32"/>
      <c r="D43" s="32"/>
      <c r="E43" s="33"/>
      <c r="F43" s="28">
        <f>SUM(F5:F42)</f>
        <v>0</v>
      </c>
      <c r="G43" s="28">
        <f t="shared" si="1"/>
        <v>0</v>
      </c>
      <c r="H43" s="27">
        <f t="shared" si="3"/>
        <v>0</v>
      </c>
    </row>
  </sheetData>
  <mergeCells count="3">
    <mergeCell ref="A2:H2"/>
    <mergeCell ref="A3:H3"/>
    <mergeCell ref="B43:E43"/>
  </mergeCells>
  <phoneticPr fontId="2" type="noConversion"/>
  <pageMargins left="0.75" right="0.75" top="1" bottom="1" header="0.5" footer="0.5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</dc:creator>
  <cp:lastModifiedBy>Sylwia Lempart</cp:lastModifiedBy>
  <cp:lastPrinted>2024-05-24T16:31:18Z</cp:lastPrinted>
  <dcterms:created xsi:type="dcterms:W3CDTF">2018-02-19T17:49:50Z</dcterms:created>
  <dcterms:modified xsi:type="dcterms:W3CDTF">2024-06-06T08:16:57Z</dcterms:modified>
</cp:coreProperties>
</file>