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MAGORZ~1.WAL\AppData\Local\Temp\"/>
    </mc:Choice>
  </mc:AlternateContent>
  <xr:revisionPtr revIDLastSave="0" documentId="13_ncr:1_{A73401A6-CE8E-4ED5-B900-92563BD7314B}" xr6:coauthVersionLast="36" xr6:coauthVersionMax="36" xr10:uidLastSave="{00000000-0000-0000-0000-000000000000}"/>
  <bookViews>
    <workbookView xWindow="0" yWindow="0" windowWidth="27870" windowHeight="12810" xr2:uid="{00000000-000D-0000-FFFF-FFFF00000000}"/>
  </bookViews>
  <sheets>
    <sheet name="zał1b" sheetId="1" r:id="rId1"/>
  </sheets>
  <definedNames>
    <definedName name="_FilterDatabase" localSheetId="0" hidden="1">zał1b!$B$7:$H$99</definedName>
    <definedName name="Print_Area" localSheetId="0">zał1b!$B$1:$H$108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6" i="1" l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96" i="1" l="1"/>
  <c r="B101" i="1" s="1"/>
  <c r="H97" i="1" l="1"/>
  <c r="H98" i="1"/>
</calcChain>
</file>

<file path=xl/sharedStrings.xml><?xml version="1.0" encoding="utf-8"?>
<sst xmlns="http://schemas.openxmlformats.org/spreadsheetml/2006/main" count="197" uniqueCount="112">
  <si>
    <t>Formularz Kalkulacji Cenowej dla zadania częściowego nr 2</t>
  </si>
  <si>
    <t>TABELA B - MATERIAŁY STOLARSKIE</t>
  </si>
  <si>
    <t>L.p.</t>
  </si>
  <si>
    <t>Nazwa elementu (lub usługi)</t>
  </si>
  <si>
    <t>Jedn. Miary</t>
  </si>
  <si>
    <t>ilość</t>
  </si>
  <si>
    <t>Cena jednostkowa netto [PLN]</t>
  </si>
  <si>
    <t>Wartość netto [PLN]</t>
  </si>
  <si>
    <t>2a</t>
  </si>
  <si>
    <t>Blat kuchennny, kolor Beton, gr. 38mm</t>
  </si>
  <si>
    <t>mb</t>
  </si>
  <si>
    <t>Blat kuchennny, kolor Niagara, gr. 38mm</t>
  </si>
  <si>
    <t xml:space="preserve">Blat roboczy z płyty wiórowej laminowanej gr. 38 mm, szerokość 60 cm kolor szary np. Kronospan Eliza D495 PE </t>
  </si>
  <si>
    <t>Prowadnica łożyskowa 350mm np. GTV</t>
  </si>
  <si>
    <t>kpl</t>
  </si>
  <si>
    <t>Prowadnica łożyskowa 450mm np. GTV</t>
  </si>
  <si>
    <t>Prowadnica łożyskowa 500mm np. GTV</t>
  </si>
  <si>
    <t>Zawias prosty samodomykajacy z prowadnicą,np. GTV</t>
  </si>
  <si>
    <t>szt</t>
  </si>
  <si>
    <t>Płyta HDF biała, gr. 3 mm,280x207 (+/- 50 mm)</t>
  </si>
  <si>
    <t>Płyta wiórowa, laminowana, kolor: Buk Jasny, gr. 18 mm, 2070x2800 mm (+/- 50 mm), np. Kronopol D381SE</t>
  </si>
  <si>
    <t xml:space="preserve">Płyta wiórowa, laminowana, kolor: Dąb Jasny, gr. 18 mm, 2070x2800 mm (+/- 50 mm), np. Kronopol D 9103 R </t>
  </si>
  <si>
    <t>Płyta wiórowa, laminowana, kolor: Klon Biały, gr. 18 mm, 2070x2800 mm (+/- 50 mm)</t>
  </si>
  <si>
    <t>Płyta wiórowa, laminowana, kolor: Orzech , gr. 18 mm, 2070x2800 mm (+/- 50 mm)</t>
  </si>
  <si>
    <t>Płyta wiórowa, laminowana, kolor: Popiel Perlista, gr. 18 mm, 2070x2800 mm</t>
  </si>
  <si>
    <t>Płyta wiórowa laminowana orzech burgundia gr. 18 mm, 2070x2800 mm</t>
  </si>
  <si>
    <t>Płyta wiórowa laminowana grusza polna gr. 18 mm, 2070x2800 mm</t>
  </si>
  <si>
    <t>Płyta wenge laminowana magia gr. 18 mm, 2070x2800 mm</t>
  </si>
  <si>
    <t>Płyta wiórowa laminowana srebrna D881PE gr. 18 mm, 2070x2800 mm</t>
  </si>
  <si>
    <t>Blat kuchenny nubian jasny gr.38mm (60cm)</t>
  </si>
  <si>
    <t>Blat kuchenny antracyt gr.38mm (60cm)</t>
  </si>
  <si>
    <t>VAT (23%)</t>
  </si>
  <si>
    <t>RAZEM TABELA A - MATERIAŁY BUDOWLANE I REMONTOWE (brutto)</t>
  </si>
  <si>
    <t>*) wymiary zgodnie z rysunkiem nr 1</t>
  </si>
  <si>
    <t>Słownie brutto:</t>
  </si>
  <si>
    <t>Wartość brutto należy umieścić w odpowiednim polu FORMULARZA OFERTY (załącznik nr 1)</t>
  </si>
  <si>
    <t>Do oferty należy dołączyć wypełnioną wersję elektroniczną kalkulacji cenowej w wersji edytowalnej (format .xls, .xlsx, .odt)</t>
  </si>
  <si>
    <t xml:space="preserve">Miejscowość, data: </t>
  </si>
  <si>
    <t>podpis osoby/osób upoważnionej/upoważnionych</t>
  </si>
  <si>
    <t>DE-dzp.272-116-2/24</t>
  </si>
  <si>
    <t>Załącznik nr 5</t>
  </si>
  <si>
    <t>Blat kuchenny, kolor Bianka gr. 38mm</t>
  </si>
  <si>
    <t>Blat kuchenny, kolor np.Dolores D10041LP, gr. 38mm</t>
  </si>
  <si>
    <t>Blat kuchenny kolor Selena gr. 38mm, szerokość 60cm</t>
  </si>
  <si>
    <t>Dostawa materiałów materiałów stolarskich niezbędnych dla zapewnienia prawidłowego funkcjonowania Miasteczka Studenckiego AGH w Krakowie</t>
  </si>
  <si>
    <t>Obrzeże PCV 2mm grubość x szerokość 22mm buk</t>
  </si>
  <si>
    <t>Obrzeże PCV 0,8 mm grubość x szerokość 22mm buk</t>
  </si>
  <si>
    <t>Obrzeże PCV 2mm grubość x szerokość 22mm dąb jasny</t>
  </si>
  <si>
    <t>Obrzeże PCV 2mm grubość x szerokość 22mm klon biały</t>
  </si>
  <si>
    <t xml:space="preserve">Obrzeże PCV 2mm grubość x szerokość 22mm orzech </t>
  </si>
  <si>
    <t>Obrzeże PCV 2mm grubość x szerokość 22mm popielate</t>
  </si>
  <si>
    <t>Płyta wiórowa laminowana orzech ecco gr. 18 mm, 2070x2800 mm</t>
  </si>
  <si>
    <t>Obrzeże PCV 2mm grubość x szerokość 22mm orzech ecco</t>
  </si>
  <si>
    <t>Obrzeże PCV 0,8mm grubość x szerokość 22mm orzech ecco</t>
  </si>
  <si>
    <t>Obrzeże PCV 2mm grubość x szerokość 22mm orzech burgundia</t>
  </si>
  <si>
    <t>Obrzeże PCV 0,8mm grubość x szerokość 22mm orzech burgundia</t>
  </si>
  <si>
    <t>Płyta wiórowa laminowana jesion calabria gr. 18 mm, 2070x2800 mm</t>
  </si>
  <si>
    <t>Obrzeże PCV 0,8mm grubość x szerokość 22mm jesion calabria</t>
  </si>
  <si>
    <t>Obrzeże PCV 2mm grubość x szerokość 22mm jesion calabria</t>
  </si>
  <si>
    <t>Płyta wiórowa laminowana Wiśnia Verona gr. 18 mm, 2070x2800 mm</t>
  </si>
  <si>
    <t xml:space="preserve">Obrzeże PCV 0,8mm grubość x szerokość 22mm Wiśnia Verona </t>
  </si>
  <si>
    <t xml:space="preserve">Obrzeże PCV 2mm grubość x szerokość 22mm Wiśnia Verona </t>
  </si>
  <si>
    <t>Płyta wiórowa laminowana jesion messina gr. 18 mm, 2070x2800 mm</t>
  </si>
  <si>
    <t>Obrzeże PCV 0,8mm grubość x szerokość 22mm jesion messina</t>
  </si>
  <si>
    <t>Obrzeże PCV 2mm grubość x szerokość 22mm jesion messina</t>
  </si>
  <si>
    <t>Płyta wiórowa laminowana biała Alaska gładka gr. 18 mm, 2070x2800 mm</t>
  </si>
  <si>
    <t xml:space="preserve">Obrzeże PCV 0,8mm grubość x szerokość 22mm biała Alaska </t>
  </si>
  <si>
    <t xml:space="preserve">Obrzeże PCV 2mm grubość x szerokość 22mm biała Alaska </t>
  </si>
  <si>
    <t>Płyta wiórowa laminowana dąb mleczny gr. 18 mm, 2070x2800 mm</t>
  </si>
  <si>
    <t>Obrzeże PCV 0,8mm grubość x szerokość 22mm dąb mleczny</t>
  </si>
  <si>
    <t>Obrzeże PCV 2mm grubość x szerokość 22mm dąb mleczny</t>
  </si>
  <si>
    <t>Płyta wiórowa laminowana dąb sonoma gr. 18 mm, 2070x2800 mm</t>
  </si>
  <si>
    <t xml:space="preserve">Obrzeże PCV 0,8mm grubość x szerokość 22mm dąb sonoma </t>
  </si>
  <si>
    <t xml:space="preserve">Obrzeże PCV 2mm grubość x szerokość 22mm dąb sonoma </t>
  </si>
  <si>
    <t>Płyta wiórowa laminowana olcha górska gr. 18 mm, 2070x2800 mm</t>
  </si>
  <si>
    <t>Obrzeże PCV 0,8mm grubość x szerokość 22mm olcha górska</t>
  </si>
  <si>
    <t>Obrzeże PCV 2mm grubość x szerokość 22mm olcha górska</t>
  </si>
  <si>
    <t>Płyta wiórowa laminowana dąb rustykalny gr. 18 mm, 2070x2800 mm</t>
  </si>
  <si>
    <t xml:space="preserve">Obrzeże PCV 0,8mm grubość x szerokość 22mm dąb rustykalny </t>
  </si>
  <si>
    <t xml:space="preserve">Obrzeże PCV 2mm grubość x szerokość 22mm dąb rustykalny </t>
  </si>
  <si>
    <t>Płyta wiórowa laminowana orzech jasny gr. 18 mm, 2070x2800 mm</t>
  </si>
  <si>
    <t>Obrzeże PCV 0,8mm grubość x szerokość 22mm orzech jasny</t>
  </si>
  <si>
    <t>Obrzeże PCV 2mm grubość x szerokość 22mm orzech jasny</t>
  </si>
  <si>
    <t>Płyta wiórowa laminowana klon naturalny gr. 18 mm, 2070x2800 mm</t>
  </si>
  <si>
    <t>Obrzeże PCV 0,8mm grubość x szerokość 22mm klon naturalny</t>
  </si>
  <si>
    <t>Obrzeże PCV 2mm grubość x szerokość 22mm klon naturalny</t>
  </si>
  <si>
    <t>Obrzeże PCV 0,8mm grubość x szerokość 22mm brzoza lunda R35018NW</t>
  </si>
  <si>
    <t>Płyta wiórowa laminowana dąb windsor jasny gr. 18 mm, 2070x2800 mm</t>
  </si>
  <si>
    <t>Obrzeże PCV 2mm grubość x szerokość 22mm dąb windsor jasny</t>
  </si>
  <si>
    <t>Płyta wiórowa laminowana brzoza polarna gr. 18 mm, 2070x2800 mm</t>
  </si>
  <si>
    <t>Obrzeże PCV 0,8mm grubość x szerokość 22mm brzoza polarna</t>
  </si>
  <si>
    <t>Obrzeże PCV 2mm grubość x szerokość 22mm brzoza polarna</t>
  </si>
  <si>
    <t>Obrzeże PCV 0,8mm grubość x szerokość 22mm grusza polna</t>
  </si>
  <si>
    <t>Obrzeże PCV 2mm grubość x szerokość 22mm grusza polna</t>
  </si>
  <si>
    <t>Obrzeże PCV 0,8mm grubość x szerokość 22mm wenge magia</t>
  </si>
  <si>
    <t>Obrzeże PCV 2mm grubość x szerokość 22mm wenge magia</t>
  </si>
  <si>
    <t>Blat kuchenny marmur jasny gr.38mm (60cm)</t>
  </si>
  <si>
    <t>Obrzeże PCV 0,8mm grubość x szerokość 22mm dąb windsor jasny</t>
  </si>
  <si>
    <t>Płyta wiórowa laminowana, kolor brzoza lunda R35018NW lub równoważny gr. 18 mm, 2070x2800 mm</t>
  </si>
  <si>
    <t>Obrzeże PCV 2mm grubość x szerokość 22mm, kolor brzoza lunda R35018NW  lub równoważny</t>
  </si>
  <si>
    <t>Płyta wiórowa laminowana, kolor beton D3274 BS lub równoważny gr. 18 mm, 2070x2800 mm</t>
  </si>
  <si>
    <t>Obrzeże PCV 0,8mm grubość x szerokość 22mm, kolor beton D3274 BS lub równoważny</t>
  </si>
  <si>
    <t>Obrzeże PCV 2mm grubość x szerokość 22mm, kolor beton D3274 BS lub równoważny</t>
  </si>
  <si>
    <t>Obrzeże PCV 0,8mm grubość x szerokość 22mm, kolor srebrny D881PE lub równoważny</t>
  </si>
  <si>
    <t>Obrzeże PCV 2mm grubość x szerokość 22mm, kolor srebrny D881PE lub równoważny</t>
  </si>
  <si>
    <t>Blat kuchenny, kolor mercurio D 1082 lub równoważny, gr.38mm, szerokość 60cm</t>
  </si>
  <si>
    <t>Blat kuchenny, kolor marmur torino lub równoważny, gr.38mm, szerokość 60cm</t>
  </si>
  <si>
    <t>Blat kuchenny, kolor dąb naturalny D44280V,lub równoważny gr. 38mm, szerokość 60cm</t>
  </si>
  <si>
    <t>Blat kuchenny dąb Nowy Jork D3823 OW lub równoważny, gr. 38mm, szerokość 60cm</t>
  </si>
  <si>
    <t>Blat kuchenny, kolor dąb artisan D42250V lub równoważny, gr. 38mm, szerokość 60cm</t>
  </si>
  <si>
    <t>Blat kuchenny, kolor Melafir D1052 BL lub równoważny, gr. 38mm, szerokość 60cm</t>
  </si>
  <si>
    <t>Oferowane artykuły_x000D_
(producent, model lub parametr techniczny, pozwalającey na jednoznaczne zidentyfikowanie zaoferowanego artykułu)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</si>
</sst>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14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sz val="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6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0"/>
      <color theme="1"/>
      <name val="Calibri"/>
      <family val="2"/>
      <charset val="238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right" vertical="center" wrapText="1"/>
    </xf>
    <xf numFmtId="4" fontId="3" fillId="0" borderId="11" xfId="0" applyNumberFormat="1" applyFont="1" applyFill="1" applyBorder="1" applyAlignment="1">
      <alignment vertical="center" wrapText="1"/>
    </xf>
    <xf numFmtId="4" fontId="3" fillId="0" borderId="2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14" fontId="2" fillId="0" borderId="15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15" fillId="0" borderId="16" xfId="0" applyFont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3" fillId="0" borderId="15" xfId="0" applyFont="1" applyBorder="1" applyAlignment="1">
      <alignment vertical="center" wrapText="1"/>
    </xf>
    <xf numFmtId="0" fontId="13" fillId="0" borderId="15" xfId="0" applyFont="1" applyBorder="1" applyAlignment="1">
      <alignment horizontal="left" wrapText="1"/>
    </xf>
    <xf numFmtId="0" fontId="2" fillId="0" borderId="15" xfId="0" applyFont="1" applyBorder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6"/>
  <sheetViews>
    <sheetView tabSelected="1" view="pageBreakPreview" zoomScale="70" zoomScaleNormal="70" zoomScaleSheetLayoutView="70" workbookViewId="0">
      <selection activeCell="L11" sqref="L11"/>
    </sheetView>
  </sheetViews>
  <sheetFormatPr defaultColWidth="11.5703125" defaultRowHeight="12.75" x14ac:dyDescent="0.2"/>
  <cols>
    <col min="1" max="1" width="7" style="1" customWidth="1"/>
    <col min="2" max="2" width="10.28515625" style="3" customWidth="1"/>
    <col min="3" max="4" width="70.5703125" style="40" customWidth="1"/>
    <col min="5" max="5" width="14.28515625" style="3" customWidth="1"/>
    <col min="6" max="6" width="8.5703125" style="3" customWidth="1"/>
    <col min="7" max="7" width="13.28515625" style="3" customWidth="1"/>
    <col min="8" max="8" width="15.28515625" style="3" customWidth="1"/>
    <col min="9" max="9" width="11.5703125" style="3"/>
    <col min="10" max="10" width="11.5703125" style="41"/>
    <col min="11" max="16384" width="11.5703125" style="3"/>
  </cols>
  <sheetData>
    <row r="1" spans="1:8" ht="15.75" x14ac:dyDescent="0.2">
      <c r="B1" s="2"/>
      <c r="C1" s="2"/>
      <c r="D1" s="2"/>
      <c r="E1" s="2"/>
      <c r="H1" s="4" t="s">
        <v>40</v>
      </c>
    </row>
    <row r="2" spans="1:8" ht="15.75" customHeight="1" x14ac:dyDescent="0.2">
      <c r="B2" s="52" t="s">
        <v>0</v>
      </c>
      <c r="C2" s="52"/>
      <c r="D2" s="52"/>
      <c r="E2" s="52"/>
      <c r="F2" s="52"/>
      <c r="G2" s="52"/>
      <c r="H2" s="52"/>
    </row>
    <row r="3" spans="1:8" ht="18.75" x14ac:dyDescent="0.2">
      <c r="B3" s="53" t="s">
        <v>44</v>
      </c>
      <c r="C3" s="53"/>
      <c r="D3" s="53"/>
      <c r="E3" s="53"/>
      <c r="F3" s="53"/>
      <c r="G3" s="53"/>
      <c r="H3" s="53"/>
    </row>
    <row r="4" spans="1:8" ht="26.25" x14ac:dyDescent="0.2">
      <c r="B4" s="5"/>
      <c r="C4" s="6"/>
      <c r="D4" s="6" t="s">
        <v>39</v>
      </c>
      <c r="E4" s="5"/>
    </row>
    <row r="5" spans="1:8" ht="32.25" customHeight="1" x14ac:dyDescent="0.2">
      <c r="A5" s="1">
        <v>9</v>
      </c>
      <c r="B5" s="54" t="s">
        <v>1</v>
      </c>
      <c r="C5" s="54"/>
      <c r="D5" s="54"/>
      <c r="E5" s="54"/>
      <c r="F5" s="55"/>
      <c r="G5" s="55"/>
      <c r="H5" s="55"/>
    </row>
    <row r="6" spans="1:8" ht="45.75" customHeight="1" x14ac:dyDescent="0.2">
      <c r="A6" s="1">
        <v>9</v>
      </c>
      <c r="B6" s="7" t="s">
        <v>2</v>
      </c>
      <c r="C6" s="8" t="s">
        <v>3</v>
      </c>
      <c r="D6" s="9" t="s">
        <v>111</v>
      </c>
      <c r="E6" s="10" t="s">
        <v>4</v>
      </c>
      <c r="F6" s="8" t="s">
        <v>5</v>
      </c>
      <c r="G6" s="11" t="s">
        <v>6</v>
      </c>
      <c r="H6" s="7" t="s">
        <v>7</v>
      </c>
    </row>
    <row r="7" spans="1:8" ht="13.5" thickBot="1" x14ac:dyDescent="0.25">
      <c r="A7" s="1">
        <v>9</v>
      </c>
      <c r="B7" s="12">
        <v>1</v>
      </c>
      <c r="C7" s="12">
        <v>2</v>
      </c>
      <c r="D7" s="13" t="s">
        <v>8</v>
      </c>
      <c r="E7" s="14">
        <v>3</v>
      </c>
      <c r="F7" s="12">
        <v>7</v>
      </c>
      <c r="G7" s="12">
        <v>8</v>
      </c>
      <c r="H7" s="12">
        <v>9</v>
      </c>
    </row>
    <row r="8" spans="1:8" ht="35.1" customHeight="1" thickTop="1" x14ac:dyDescent="0.2">
      <c r="A8" s="1">
        <v>2</v>
      </c>
      <c r="B8" s="15">
        <v>1</v>
      </c>
      <c r="C8" s="16" t="s">
        <v>9</v>
      </c>
      <c r="D8" s="16"/>
      <c r="E8" s="17" t="s">
        <v>10</v>
      </c>
      <c r="F8" s="15">
        <v>15</v>
      </c>
      <c r="G8" s="18"/>
      <c r="H8" s="19" t="str">
        <f t="shared" ref="H8:H71" si="0">IF(G8="","",F8*G8)</f>
        <v/>
      </c>
    </row>
    <row r="9" spans="1:8" ht="35.1" customHeight="1" x14ac:dyDescent="0.2">
      <c r="A9" s="1">
        <v>2</v>
      </c>
      <c r="B9" s="20">
        <v>2</v>
      </c>
      <c r="C9" s="21" t="s">
        <v>11</v>
      </c>
      <c r="D9" s="21"/>
      <c r="E9" s="22" t="s">
        <v>10</v>
      </c>
      <c r="F9" s="20">
        <v>15</v>
      </c>
      <c r="G9" s="23"/>
      <c r="H9" s="24" t="str">
        <f t="shared" si="0"/>
        <v/>
      </c>
    </row>
    <row r="10" spans="1:8" ht="35.1" customHeight="1" x14ac:dyDescent="0.2">
      <c r="A10" s="1">
        <v>2</v>
      </c>
      <c r="B10" s="20">
        <v>3</v>
      </c>
      <c r="C10" s="21" t="s">
        <v>41</v>
      </c>
      <c r="D10" s="21"/>
      <c r="E10" s="22" t="s">
        <v>10</v>
      </c>
      <c r="F10" s="20">
        <v>20</v>
      </c>
      <c r="G10" s="23"/>
      <c r="H10" s="24" t="str">
        <f t="shared" si="0"/>
        <v/>
      </c>
    </row>
    <row r="11" spans="1:8" ht="35.1" customHeight="1" x14ac:dyDescent="0.2">
      <c r="A11" s="1">
        <v>2</v>
      </c>
      <c r="B11" s="20">
        <v>4</v>
      </c>
      <c r="C11" s="21" t="s">
        <v>42</v>
      </c>
      <c r="D11" s="21"/>
      <c r="E11" s="22" t="s">
        <v>10</v>
      </c>
      <c r="F11" s="20">
        <v>15</v>
      </c>
      <c r="G11" s="23"/>
      <c r="H11" s="24" t="str">
        <f t="shared" si="0"/>
        <v/>
      </c>
    </row>
    <row r="12" spans="1:8" ht="35.1" customHeight="1" x14ac:dyDescent="0.2">
      <c r="A12" s="1">
        <v>2</v>
      </c>
      <c r="B12" s="20">
        <v>5</v>
      </c>
      <c r="C12" s="21" t="s">
        <v>12</v>
      </c>
      <c r="D12" s="21"/>
      <c r="E12" s="22" t="s">
        <v>10</v>
      </c>
      <c r="F12" s="20">
        <v>15</v>
      </c>
      <c r="G12" s="23"/>
      <c r="H12" s="24" t="str">
        <f t="shared" si="0"/>
        <v/>
      </c>
    </row>
    <row r="13" spans="1:8" ht="35.1" customHeight="1" x14ac:dyDescent="0.2">
      <c r="A13" s="1">
        <v>2</v>
      </c>
      <c r="B13" s="20">
        <v>6</v>
      </c>
      <c r="C13" s="21" t="s">
        <v>43</v>
      </c>
      <c r="D13" s="21"/>
      <c r="E13" s="22" t="s">
        <v>10</v>
      </c>
      <c r="F13" s="20">
        <v>15</v>
      </c>
      <c r="G13" s="23"/>
      <c r="H13" s="24" t="str">
        <f t="shared" si="0"/>
        <v/>
      </c>
    </row>
    <row r="14" spans="1:8" ht="35.1" customHeight="1" x14ac:dyDescent="0.2">
      <c r="A14" s="1">
        <v>2</v>
      </c>
      <c r="B14" s="20">
        <v>7</v>
      </c>
      <c r="C14" s="21" t="s">
        <v>45</v>
      </c>
      <c r="D14" s="21"/>
      <c r="E14" s="22" t="s">
        <v>10</v>
      </c>
      <c r="F14" s="20">
        <v>100</v>
      </c>
      <c r="G14" s="23"/>
      <c r="H14" s="24" t="str">
        <f t="shared" si="0"/>
        <v/>
      </c>
    </row>
    <row r="15" spans="1:8" ht="35.1" customHeight="1" x14ac:dyDescent="0.2">
      <c r="A15" s="1">
        <v>2</v>
      </c>
      <c r="B15" s="20">
        <v>8</v>
      </c>
      <c r="C15" s="21" t="s">
        <v>46</v>
      </c>
      <c r="D15" s="21"/>
      <c r="E15" s="22" t="s">
        <v>10</v>
      </c>
      <c r="F15" s="20">
        <v>350</v>
      </c>
      <c r="G15" s="23"/>
      <c r="H15" s="24" t="str">
        <f t="shared" si="0"/>
        <v/>
      </c>
    </row>
    <row r="16" spans="1:8" ht="35.1" customHeight="1" x14ac:dyDescent="0.2">
      <c r="A16" s="1">
        <v>2</v>
      </c>
      <c r="B16" s="20">
        <v>9</v>
      </c>
      <c r="C16" s="21" t="s">
        <v>47</v>
      </c>
      <c r="D16" s="21"/>
      <c r="E16" s="22" t="s">
        <v>10</v>
      </c>
      <c r="F16" s="20">
        <v>100</v>
      </c>
      <c r="G16" s="23"/>
      <c r="H16" s="24" t="str">
        <f t="shared" si="0"/>
        <v/>
      </c>
    </row>
    <row r="17" spans="1:8" ht="35.1" customHeight="1" x14ac:dyDescent="0.2">
      <c r="A17" s="1">
        <v>2</v>
      </c>
      <c r="B17" s="20">
        <v>10</v>
      </c>
      <c r="C17" s="21" t="s">
        <v>48</v>
      </c>
      <c r="D17" s="21"/>
      <c r="E17" s="22" t="s">
        <v>10</v>
      </c>
      <c r="F17" s="20">
        <v>100</v>
      </c>
      <c r="G17" s="23"/>
      <c r="H17" s="24" t="str">
        <f t="shared" si="0"/>
        <v/>
      </c>
    </row>
    <row r="18" spans="1:8" ht="35.1" customHeight="1" x14ac:dyDescent="0.2">
      <c r="A18" s="1">
        <v>2</v>
      </c>
      <c r="B18" s="20">
        <v>11</v>
      </c>
      <c r="C18" s="21" t="s">
        <v>49</v>
      </c>
      <c r="D18" s="21"/>
      <c r="E18" s="22" t="s">
        <v>10</v>
      </c>
      <c r="F18" s="20">
        <v>100</v>
      </c>
      <c r="G18" s="23"/>
      <c r="H18" s="24" t="str">
        <f t="shared" si="0"/>
        <v/>
      </c>
    </row>
    <row r="19" spans="1:8" ht="35.1" customHeight="1" x14ac:dyDescent="0.2">
      <c r="A19" s="1">
        <v>2</v>
      </c>
      <c r="B19" s="20">
        <v>12</v>
      </c>
      <c r="C19" s="21" t="s">
        <v>50</v>
      </c>
      <c r="D19" s="21"/>
      <c r="E19" s="22" t="s">
        <v>10</v>
      </c>
      <c r="F19" s="20">
        <v>70</v>
      </c>
      <c r="G19" s="23"/>
      <c r="H19" s="24" t="str">
        <f t="shared" si="0"/>
        <v/>
      </c>
    </row>
    <row r="20" spans="1:8" ht="35.1" customHeight="1" x14ac:dyDescent="0.2">
      <c r="A20" s="1">
        <v>2</v>
      </c>
      <c r="B20" s="20">
        <v>13</v>
      </c>
      <c r="C20" s="21" t="s">
        <v>13</v>
      </c>
      <c r="D20" s="21"/>
      <c r="E20" s="22" t="s">
        <v>14</v>
      </c>
      <c r="F20" s="20">
        <v>15</v>
      </c>
      <c r="G20" s="23"/>
      <c r="H20" s="24" t="str">
        <f t="shared" si="0"/>
        <v/>
      </c>
    </row>
    <row r="21" spans="1:8" ht="35.1" customHeight="1" x14ac:dyDescent="0.2">
      <c r="A21" s="1">
        <v>2</v>
      </c>
      <c r="B21" s="20">
        <v>14</v>
      </c>
      <c r="C21" s="21" t="s">
        <v>15</v>
      </c>
      <c r="D21" s="21"/>
      <c r="E21" s="22" t="s">
        <v>14</v>
      </c>
      <c r="F21" s="20">
        <v>15</v>
      </c>
      <c r="G21" s="23"/>
      <c r="H21" s="24" t="str">
        <f t="shared" si="0"/>
        <v/>
      </c>
    </row>
    <row r="22" spans="1:8" ht="35.1" customHeight="1" x14ac:dyDescent="0.2">
      <c r="A22" s="1">
        <v>2</v>
      </c>
      <c r="B22" s="20">
        <v>15</v>
      </c>
      <c r="C22" s="21" t="s">
        <v>16</v>
      </c>
      <c r="D22" s="21"/>
      <c r="E22" s="22" t="s">
        <v>14</v>
      </c>
      <c r="F22" s="20">
        <v>15</v>
      </c>
      <c r="G22" s="23"/>
      <c r="H22" s="24" t="str">
        <f t="shared" si="0"/>
        <v/>
      </c>
    </row>
    <row r="23" spans="1:8" ht="35.1" customHeight="1" x14ac:dyDescent="0.2">
      <c r="A23" s="1">
        <v>2</v>
      </c>
      <c r="B23" s="20">
        <v>16</v>
      </c>
      <c r="C23" s="21" t="s">
        <v>17</v>
      </c>
      <c r="D23" s="21"/>
      <c r="E23" s="22" t="s">
        <v>18</v>
      </c>
      <c r="F23" s="20">
        <v>10</v>
      </c>
      <c r="G23" s="23"/>
      <c r="H23" s="24" t="str">
        <f t="shared" si="0"/>
        <v/>
      </c>
    </row>
    <row r="24" spans="1:8" ht="35.1" customHeight="1" x14ac:dyDescent="0.2">
      <c r="A24" s="1">
        <v>2</v>
      </c>
      <c r="B24" s="20">
        <v>17</v>
      </c>
      <c r="C24" s="21" t="s">
        <v>19</v>
      </c>
      <c r="D24" s="21"/>
      <c r="E24" s="22" t="s">
        <v>18</v>
      </c>
      <c r="F24" s="20">
        <v>30</v>
      </c>
      <c r="G24" s="23"/>
      <c r="H24" s="24" t="str">
        <f t="shared" si="0"/>
        <v/>
      </c>
    </row>
    <row r="25" spans="1:8" ht="35.1" customHeight="1" x14ac:dyDescent="0.2">
      <c r="A25" s="1">
        <v>2</v>
      </c>
      <c r="B25" s="20">
        <v>18</v>
      </c>
      <c r="C25" s="21" t="s">
        <v>20</v>
      </c>
      <c r="D25" s="21"/>
      <c r="E25" s="22" t="s">
        <v>18</v>
      </c>
      <c r="F25" s="20">
        <v>19</v>
      </c>
      <c r="G25" s="23"/>
      <c r="H25" s="24" t="str">
        <f t="shared" si="0"/>
        <v/>
      </c>
    </row>
    <row r="26" spans="1:8" ht="35.1" customHeight="1" x14ac:dyDescent="0.2">
      <c r="A26" s="1">
        <v>2</v>
      </c>
      <c r="B26" s="20">
        <v>19</v>
      </c>
      <c r="C26" s="21" t="s">
        <v>21</v>
      </c>
      <c r="D26" s="21"/>
      <c r="E26" s="22" t="s">
        <v>18</v>
      </c>
      <c r="F26" s="20">
        <v>14</v>
      </c>
      <c r="G26" s="23"/>
      <c r="H26" s="24" t="str">
        <f t="shared" si="0"/>
        <v/>
      </c>
    </row>
    <row r="27" spans="1:8" ht="35.1" customHeight="1" x14ac:dyDescent="0.2">
      <c r="A27" s="1">
        <v>2</v>
      </c>
      <c r="B27" s="20">
        <v>20</v>
      </c>
      <c r="C27" s="21" t="s">
        <v>22</v>
      </c>
      <c r="D27" s="21"/>
      <c r="E27" s="22" t="s">
        <v>18</v>
      </c>
      <c r="F27" s="20">
        <v>19</v>
      </c>
      <c r="G27" s="23"/>
      <c r="H27" s="24" t="str">
        <f t="shared" si="0"/>
        <v/>
      </c>
    </row>
    <row r="28" spans="1:8" ht="35.1" customHeight="1" x14ac:dyDescent="0.2">
      <c r="A28" s="1">
        <v>2</v>
      </c>
      <c r="B28" s="20">
        <v>21</v>
      </c>
      <c r="C28" s="21" t="s">
        <v>23</v>
      </c>
      <c r="D28" s="21"/>
      <c r="E28" s="22" t="s">
        <v>18</v>
      </c>
      <c r="F28" s="20">
        <v>19</v>
      </c>
      <c r="G28" s="23"/>
      <c r="H28" s="24" t="str">
        <f t="shared" si="0"/>
        <v/>
      </c>
    </row>
    <row r="29" spans="1:8" ht="35.1" customHeight="1" x14ac:dyDescent="0.2">
      <c r="A29" s="1">
        <v>2</v>
      </c>
      <c r="B29" s="20">
        <v>22</v>
      </c>
      <c r="C29" s="21" t="s">
        <v>24</v>
      </c>
      <c r="D29" s="21"/>
      <c r="E29" s="22" t="s">
        <v>18</v>
      </c>
      <c r="F29" s="20">
        <v>19</v>
      </c>
      <c r="G29" s="23"/>
      <c r="H29" s="24" t="str">
        <f t="shared" si="0"/>
        <v/>
      </c>
    </row>
    <row r="30" spans="1:8" ht="35.1" customHeight="1" x14ac:dyDescent="0.2">
      <c r="A30" s="1">
        <v>2</v>
      </c>
      <c r="B30" s="20">
        <v>23</v>
      </c>
      <c r="C30" s="21" t="s">
        <v>51</v>
      </c>
      <c r="D30" s="21"/>
      <c r="E30" s="22" t="s">
        <v>18</v>
      </c>
      <c r="F30" s="20">
        <v>9</v>
      </c>
      <c r="G30" s="23"/>
      <c r="H30" s="24" t="str">
        <f t="shared" si="0"/>
        <v/>
      </c>
    </row>
    <row r="31" spans="1:8" ht="35.1" customHeight="1" x14ac:dyDescent="0.2">
      <c r="A31" s="1">
        <v>2</v>
      </c>
      <c r="B31" s="20">
        <v>24</v>
      </c>
      <c r="C31" s="21" t="s">
        <v>52</v>
      </c>
      <c r="D31" s="21"/>
      <c r="E31" s="22" t="s">
        <v>10</v>
      </c>
      <c r="F31" s="20">
        <v>30</v>
      </c>
      <c r="G31" s="23"/>
      <c r="H31" s="24" t="str">
        <f t="shared" si="0"/>
        <v/>
      </c>
    </row>
    <row r="32" spans="1:8" ht="35.1" customHeight="1" x14ac:dyDescent="0.2">
      <c r="A32" s="1">
        <v>2</v>
      </c>
      <c r="B32" s="20">
        <v>25</v>
      </c>
      <c r="C32" s="21" t="s">
        <v>53</v>
      </c>
      <c r="D32" s="21"/>
      <c r="E32" s="22" t="s">
        <v>10</v>
      </c>
      <c r="F32" s="20">
        <v>30</v>
      </c>
      <c r="G32" s="23"/>
      <c r="H32" s="24" t="str">
        <f t="shared" si="0"/>
        <v/>
      </c>
    </row>
    <row r="33" spans="1:8" ht="35.1" customHeight="1" x14ac:dyDescent="0.2">
      <c r="A33" s="1">
        <v>2</v>
      </c>
      <c r="B33" s="20">
        <v>26</v>
      </c>
      <c r="C33" s="21" t="s">
        <v>25</v>
      </c>
      <c r="D33" s="21"/>
      <c r="E33" s="22" t="s">
        <v>18</v>
      </c>
      <c r="F33" s="20">
        <v>9</v>
      </c>
      <c r="G33" s="23"/>
      <c r="H33" s="24" t="str">
        <f t="shared" si="0"/>
        <v/>
      </c>
    </row>
    <row r="34" spans="1:8" ht="35.1" customHeight="1" x14ac:dyDescent="0.2">
      <c r="A34" s="1">
        <v>2</v>
      </c>
      <c r="B34" s="20">
        <v>27</v>
      </c>
      <c r="C34" s="21" t="s">
        <v>54</v>
      </c>
      <c r="D34" s="21"/>
      <c r="E34" s="22" t="s">
        <v>10</v>
      </c>
      <c r="F34" s="20">
        <v>30</v>
      </c>
      <c r="G34" s="23"/>
      <c r="H34" s="24" t="str">
        <f t="shared" si="0"/>
        <v/>
      </c>
    </row>
    <row r="35" spans="1:8" ht="35.1" customHeight="1" x14ac:dyDescent="0.2">
      <c r="A35" s="1">
        <v>2</v>
      </c>
      <c r="B35" s="20">
        <v>28</v>
      </c>
      <c r="C35" s="21" t="s">
        <v>55</v>
      </c>
      <c r="D35" s="21"/>
      <c r="E35" s="22" t="s">
        <v>10</v>
      </c>
      <c r="F35" s="20">
        <v>30</v>
      </c>
      <c r="G35" s="23"/>
      <c r="H35" s="24" t="str">
        <f t="shared" si="0"/>
        <v/>
      </c>
    </row>
    <row r="36" spans="1:8" ht="35.1" customHeight="1" x14ac:dyDescent="0.2">
      <c r="A36" s="1">
        <v>2</v>
      </c>
      <c r="B36" s="20">
        <v>29</v>
      </c>
      <c r="C36" s="21" t="s">
        <v>56</v>
      </c>
      <c r="D36" s="21"/>
      <c r="E36" s="22" t="s">
        <v>18</v>
      </c>
      <c r="F36" s="20">
        <v>9</v>
      </c>
      <c r="G36" s="23"/>
      <c r="H36" s="24" t="str">
        <f t="shared" si="0"/>
        <v/>
      </c>
    </row>
    <row r="37" spans="1:8" ht="35.1" customHeight="1" x14ac:dyDescent="0.2">
      <c r="A37" s="1">
        <v>2</v>
      </c>
      <c r="B37" s="20">
        <v>30</v>
      </c>
      <c r="C37" s="21" t="s">
        <v>57</v>
      </c>
      <c r="D37" s="21"/>
      <c r="E37" s="22" t="s">
        <v>10</v>
      </c>
      <c r="F37" s="20">
        <v>30</v>
      </c>
      <c r="G37" s="23"/>
      <c r="H37" s="24" t="str">
        <f t="shared" si="0"/>
        <v/>
      </c>
    </row>
    <row r="38" spans="1:8" ht="35.1" customHeight="1" x14ac:dyDescent="0.2">
      <c r="A38" s="1">
        <v>2</v>
      </c>
      <c r="B38" s="20">
        <v>31</v>
      </c>
      <c r="C38" s="21" t="s">
        <v>58</v>
      </c>
      <c r="D38" s="21"/>
      <c r="E38" s="22" t="s">
        <v>10</v>
      </c>
      <c r="F38" s="20">
        <v>30</v>
      </c>
      <c r="G38" s="23"/>
      <c r="H38" s="24" t="str">
        <f t="shared" si="0"/>
        <v/>
      </c>
    </row>
    <row r="39" spans="1:8" ht="35.1" customHeight="1" x14ac:dyDescent="0.2">
      <c r="A39" s="1">
        <v>2</v>
      </c>
      <c r="B39" s="20">
        <v>32</v>
      </c>
      <c r="C39" s="21" t="s">
        <v>59</v>
      </c>
      <c r="D39" s="21"/>
      <c r="E39" s="22" t="s">
        <v>18</v>
      </c>
      <c r="F39" s="20">
        <v>9</v>
      </c>
      <c r="G39" s="23"/>
      <c r="H39" s="24" t="str">
        <f t="shared" si="0"/>
        <v/>
      </c>
    </row>
    <row r="40" spans="1:8" ht="35.1" customHeight="1" x14ac:dyDescent="0.2">
      <c r="A40" s="1">
        <v>2</v>
      </c>
      <c r="B40" s="20">
        <v>33</v>
      </c>
      <c r="C40" s="21" t="s">
        <v>60</v>
      </c>
      <c r="D40" s="21"/>
      <c r="E40" s="22" t="s">
        <v>10</v>
      </c>
      <c r="F40" s="20">
        <v>30</v>
      </c>
      <c r="G40" s="23"/>
      <c r="H40" s="24" t="str">
        <f t="shared" si="0"/>
        <v/>
      </c>
    </row>
    <row r="41" spans="1:8" ht="35.1" customHeight="1" x14ac:dyDescent="0.2">
      <c r="A41" s="1">
        <v>2</v>
      </c>
      <c r="B41" s="20">
        <v>34</v>
      </c>
      <c r="C41" s="21" t="s">
        <v>61</v>
      </c>
      <c r="D41" s="21"/>
      <c r="E41" s="22" t="s">
        <v>10</v>
      </c>
      <c r="F41" s="20">
        <v>30</v>
      </c>
      <c r="G41" s="23"/>
      <c r="H41" s="24" t="str">
        <f t="shared" si="0"/>
        <v/>
      </c>
    </row>
    <row r="42" spans="1:8" ht="35.1" customHeight="1" x14ac:dyDescent="0.2">
      <c r="A42" s="1">
        <v>2</v>
      </c>
      <c r="B42" s="20">
        <v>35</v>
      </c>
      <c r="C42" s="21" t="s">
        <v>62</v>
      </c>
      <c r="D42" s="21"/>
      <c r="E42" s="22" t="s">
        <v>18</v>
      </c>
      <c r="F42" s="20">
        <v>9</v>
      </c>
      <c r="G42" s="23"/>
      <c r="H42" s="24" t="str">
        <f t="shared" si="0"/>
        <v/>
      </c>
    </row>
    <row r="43" spans="1:8" ht="35.1" customHeight="1" x14ac:dyDescent="0.2">
      <c r="A43" s="1">
        <v>2</v>
      </c>
      <c r="B43" s="20">
        <v>36</v>
      </c>
      <c r="C43" s="21" t="s">
        <v>63</v>
      </c>
      <c r="D43" s="21"/>
      <c r="E43" s="22" t="s">
        <v>10</v>
      </c>
      <c r="F43" s="20">
        <v>30</v>
      </c>
      <c r="G43" s="23"/>
      <c r="H43" s="24" t="str">
        <f t="shared" si="0"/>
        <v/>
      </c>
    </row>
    <row r="44" spans="1:8" ht="35.1" customHeight="1" x14ac:dyDescent="0.2">
      <c r="A44" s="1">
        <v>2</v>
      </c>
      <c r="B44" s="20">
        <v>37</v>
      </c>
      <c r="C44" s="21" t="s">
        <v>64</v>
      </c>
      <c r="D44" s="21"/>
      <c r="E44" s="22" t="s">
        <v>10</v>
      </c>
      <c r="F44" s="20">
        <v>30</v>
      </c>
      <c r="G44" s="23"/>
      <c r="H44" s="24" t="str">
        <f t="shared" si="0"/>
        <v/>
      </c>
    </row>
    <row r="45" spans="1:8" ht="35.1" customHeight="1" x14ac:dyDescent="0.2">
      <c r="A45" s="1">
        <v>2</v>
      </c>
      <c r="B45" s="20">
        <v>38</v>
      </c>
      <c r="C45" s="21" t="s">
        <v>65</v>
      </c>
      <c r="D45" s="21"/>
      <c r="E45" s="22" t="s">
        <v>18</v>
      </c>
      <c r="F45" s="20">
        <v>9</v>
      </c>
      <c r="G45" s="23"/>
      <c r="H45" s="24" t="str">
        <f t="shared" si="0"/>
        <v/>
      </c>
    </row>
    <row r="46" spans="1:8" ht="35.1" customHeight="1" x14ac:dyDescent="0.2">
      <c r="A46" s="1">
        <v>2</v>
      </c>
      <c r="B46" s="20">
        <v>39</v>
      </c>
      <c r="C46" s="21" t="s">
        <v>66</v>
      </c>
      <c r="D46" s="21"/>
      <c r="E46" s="22" t="s">
        <v>10</v>
      </c>
      <c r="F46" s="20">
        <v>30</v>
      </c>
      <c r="G46" s="23"/>
      <c r="H46" s="24" t="str">
        <f t="shared" si="0"/>
        <v/>
      </c>
    </row>
    <row r="47" spans="1:8" ht="35.1" customHeight="1" x14ac:dyDescent="0.2">
      <c r="A47" s="1">
        <v>2</v>
      </c>
      <c r="B47" s="20">
        <v>40</v>
      </c>
      <c r="C47" s="21" t="s">
        <v>67</v>
      </c>
      <c r="D47" s="21"/>
      <c r="E47" s="22" t="s">
        <v>10</v>
      </c>
      <c r="F47" s="20">
        <v>30</v>
      </c>
      <c r="G47" s="23"/>
      <c r="H47" s="24" t="str">
        <f t="shared" si="0"/>
        <v/>
      </c>
    </row>
    <row r="48" spans="1:8" ht="35.1" customHeight="1" x14ac:dyDescent="0.2">
      <c r="A48" s="1">
        <v>2</v>
      </c>
      <c r="B48" s="20">
        <v>41</v>
      </c>
      <c r="C48" s="21" t="s">
        <v>68</v>
      </c>
      <c r="D48" s="21"/>
      <c r="E48" s="22" t="s">
        <v>18</v>
      </c>
      <c r="F48" s="20">
        <v>9</v>
      </c>
      <c r="G48" s="23"/>
      <c r="H48" s="24" t="str">
        <f t="shared" si="0"/>
        <v/>
      </c>
    </row>
    <row r="49" spans="1:8" ht="35.1" customHeight="1" x14ac:dyDescent="0.2">
      <c r="A49" s="1">
        <v>2</v>
      </c>
      <c r="B49" s="20">
        <v>42</v>
      </c>
      <c r="C49" s="21" t="s">
        <v>69</v>
      </c>
      <c r="D49" s="21"/>
      <c r="E49" s="22" t="s">
        <v>10</v>
      </c>
      <c r="F49" s="20">
        <v>30</v>
      </c>
      <c r="G49" s="23"/>
      <c r="H49" s="24" t="str">
        <f t="shared" si="0"/>
        <v/>
      </c>
    </row>
    <row r="50" spans="1:8" ht="35.1" customHeight="1" x14ac:dyDescent="0.2">
      <c r="A50" s="1">
        <v>2</v>
      </c>
      <c r="B50" s="20">
        <v>43</v>
      </c>
      <c r="C50" s="21" t="s">
        <v>70</v>
      </c>
      <c r="D50" s="21"/>
      <c r="E50" s="22" t="s">
        <v>10</v>
      </c>
      <c r="F50" s="20">
        <v>30</v>
      </c>
      <c r="G50" s="23"/>
      <c r="H50" s="24" t="str">
        <f t="shared" si="0"/>
        <v/>
      </c>
    </row>
    <row r="51" spans="1:8" ht="35.1" customHeight="1" x14ac:dyDescent="0.2">
      <c r="A51" s="1">
        <v>2</v>
      </c>
      <c r="B51" s="20">
        <v>44</v>
      </c>
      <c r="C51" s="21" t="s">
        <v>71</v>
      </c>
      <c r="D51" s="21"/>
      <c r="E51" s="22" t="s">
        <v>18</v>
      </c>
      <c r="F51" s="20">
        <v>9</v>
      </c>
      <c r="G51" s="23"/>
      <c r="H51" s="24" t="str">
        <f t="shared" si="0"/>
        <v/>
      </c>
    </row>
    <row r="52" spans="1:8" ht="35.1" customHeight="1" x14ac:dyDescent="0.2">
      <c r="A52" s="1">
        <v>2</v>
      </c>
      <c r="B52" s="20">
        <v>45</v>
      </c>
      <c r="C52" s="21" t="s">
        <v>72</v>
      </c>
      <c r="D52" s="21"/>
      <c r="E52" s="22" t="s">
        <v>10</v>
      </c>
      <c r="F52" s="20">
        <v>30</v>
      </c>
      <c r="G52" s="23"/>
      <c r="H52" s="24" t="str">
        <f t="shared" si="0"/>
        <v/>
      </c>
    </row>
    <row r="53" spans="1:8" ht="35.1" customHeight="1" x14ac:dyDescent="0.2">
      <c r="A53" s="1">
        <v>2</v>
      </c>
      <c r="B53" s="20">
        <v>46</v>
      </c>
      <c r="C53" s="21" t="s">
        <v>73</v>
      </c>
      <c r="D53" s="21"/>
      <c r="E53" s="22" t="s">
        <v>10</v>
      </c>
      <c r="F53" s="20">
        <v>30</v>
      </c>
      <c r="G53" s="23"/>
      <c r="H53" s="24" t="str">
        <f t="shared" si="0"/>
        <v/>
      </c>
    </row>
    <row r="54" spans="1:8" ht="35.1" customHeight="1" x14ac:dyDescent="0.2">
      <c r="A54" s="1">
        <v>2</v>
      </c>
      <c r="B54" s="20">
        <v>47</v>
      </c>
      <c r="C54" s="21" t="s">
        <v>74</v>
      </c>
      <c r="D54" s="21"/>
      <c r="E54" s="22" t="s">
        <v>18</v>
      </c>
      <c r="F54" s="20">
        <v>39</v>
      </c>
      <c r="G54" s="23"/>
      <c r="H54" s="24" t="str">
        <f t="shared" si="0"/>
        <v/>
      </c>
    </row>
    <row r="55" spans="1:8" ht="35.1" customHeight="1" x14ac:dyDescent="0.2">
      <c r="A55" s="1">
        <v>2</v>
      </c>
      <c r="B55" s="20">
        <v>48</v>
      </c>
      <c r="C55" s="21" t="s">
        <v>75</v>
      </c>
      <c r="D55" s="21"/>
      <c r="E55" s="22" t="s">
        <v>10</v>
      </c>
      <c r="F55" s="20">
        <v>30</v>
      </c>
      <c r="G55" s="23"/>
      <c r="H55" s="24" t="str">
        <f t="shared" si="0"/>
        <v/>
      </c>
    </row>
    <row r="56" spans="1:8" ht="35.1" customHeight="1" x14ac:dyDescent="0.2">
      <c r="A56" s="1">
        <v>2</v>
      </c>
      <c r="B56" s="20">
        <v>49</v>
      </c>
      <c r="C56" s="21" t="s">
        <v>76</v>
      </c>
      <c r="D56" s="21"/>
      <c r="E56" s="22" t="s">
        <v>10</v>
      </c>
      <c r="F56" s="20">
        <v>30</v>
      </c>
      <c r="G56" s="23"/>
      <c r="H56" s="24" t="str">
        <f t="shared" si="0"/>
        <v/>
      </c>
    </row>
    <row r="57" spans="1:8" ht="35.1" customHeight="1" x14ac:dyDescent="0.2">
      <c r="A57" s="1">
        <v>2</v>
      </c>
      <c r="B57" s="20">
        <v>50</v>
      </c>
      <c r="C57" s="21" t="s">
        <v>77</v>
      </c>
      <c r="D57" s="21"/>
      <c r="E57" s="22" t="s">
        <v>18</v>
      </c>
      <c r="F57" s="20">
        <v>9</v>
      </c>
      <c r="G57" s="23"/>
      <c r="H57" s="24" t="str">
        <f t="shared" si="0"/>
        <v/>
      </c>
    </row>
    <row r="58" spans="1:8" ht="35.1" customHeight="1" x14ac:dyDescent="0.2">
      <c r="A58" s="1">
        <v>2</v>
      </c>
      <c r="B58" s="20">
        <v>51</v>
      </c>
      <c r="C58" s="21" t="s">
        <v>78</v>
      </c>
      <c r="D58" s="21"/>
      <c r="E58" s="22" t="s">
        <v>10</v>
      </c>
      <c r="F58" s="20">
        <v>30</v>
      </c>
      <c r="G58" s="23"/>
      <c r="H58" s="24" t="str">
        <f t="shared" si="0"/>
        <v/>
      </c>
    </row>
    <row r="59" spans="1:8" ht="35.1" customHeight="1" x14ac:dyDescent="0.2">
      <c r="A59" s="1">
        <v>2</v>
      </c>
      <c r="B59" s="20">
        <v>52</v>
      </c>
      <c r="C59" s="21" t="s">
        <v>79</v>
      </c>
      <c r="D59" s="21"/>
      <c r="E59" s="22" t="s">
        <v>10</v>
      </c>
      <c r="F59" s="20">
        <v>30</v>
      </c>
      <c r="G59" s="23"/>
      <c r="H59" s="24" t="str">
        <f t="shared" si="0"/>
        <v/>
      </c>
    </row>
    <row r="60" spans="1:8" ht="35.1" customHeight="1" x14ac:dyDescent="0.2">
      <c r="A60" s="1">
        <v>2</v>
      </c>
      <c r="B60" s="20">
        <v>53</v>
      </c>
      <c r="C60" s="21" t="s">
        <v>80</v>
      </c>
      <c r="D60" s="21"/>
      <c r="E60" s="22" t="s">
        <v>18</v>
      </c>
      <c r="F60" s="20">
        <v>9</v>
      </c>
      <c r="G60" s="23"/>
      <c r="H60" s="24" t="str">
        <f t="shared" si="0"/>
        <v/>
      </c>
    </row>
    <row r="61" spans="1:8" ht="35.1" customHeight="1" x14ac:dyDescent="0.2">
      <c r="A61" s="1">
        <v>2</v>
      </c>
      <c r="B61" s="20">
        <v>54</v>
      </c>
      <c r="C61" s="21" t="s">
        <v>81</v>
      </c>
      <c r="D61" s="21"/>
      <c r="E61" s="22" t="s">
        <v>10</v>
      </c>
      <c r="F61" s="20">
        <v>30</v>
      </c>
      <c r="G61" s="23"/>
      <c r="H61" s="24" t="str">
        <f t="shared" si="0"/>
        <v/>
      </c>
    </row>
    <row r="62" spans="1:8" ht="35.1" customHeight="1" x14ac:dyDescent="0.2">
      <c r="A62" s="1">
        <v>2</v>
      </c>
      <c r="B62" s="20">
        <v>55</v>
      </c>
      <c r="C62" s="21" t="s">
        <v>82</v>
      </c>
      <c r="D62" s="21"/>
      <c r="E62" s="22" t="s">
        <v>10</v>
      </c>
      <c r="F62" s="20">
        <v>30</v>
      </c>
      <c r="G62" s="23"/>
      <c r="H62" s="24" t="str">
        <f t="shared" si="0"/>
        <v/>
      </c>
    </row>
    <row r="63" spans="1:8" ht="35.1" customHeight="1" x14ac:dyDescent="0.2">
      <c r="A63" s="1">
        <v>2</v>
      </c>
      <c r="B63" s="20">
        <v>56</v>
      </c>
      <c r="C63" s="21" t="s">
        <v>83</v>
      </c>
      <c r="D63" s="21"/>
      <c r="E63" s="22" t="s">
        <v>18</v>
      </c>
      <c r="F63" s="20">
        <v>9</v>
      </c>
      <c r="G63" s="23"/>
      <c r="H63" s="24" t="str">
        <f t="shared" si="0"/>
        <v/>
      </c>
    </row>
    <row r="64" spans="1:8" ht="35.1" customHeight="1" x14ac:dyDescent="0.2">
      <c r="A64" s="1">
        <v>2</v>
      </c>
      <c r="B64" s="20">
        <v>57</v>
      </c>
      <c r="C64" s="21" t="s">
        <v>84</v>
      </c>
      <c r="D64" s="21"/>
      <c r="E64" s="22" t="s">
        <v>10</v>
      </c>
      <c r="F64" s="20">
        <v>30</v>
      </c>
      <c r="G64" s="23"/>
      <c r="H64" s="24" t="str">
        <f t="shared" si="0"/>
        <v/>
      </c>
    </row>
    <row r="65" spans="1:8" ht="35.1" customHeight="1" x14ac:dyDescent="0.2">
      <c r="A65" s="1">
        <v>2</v>
      </c>
      <c r="B65" s="20">
        <v>58</v>
      </c>
      <c r="C65" s="21" t="s">
        <v>85</v>
      </c>
      <c r="D65" s="21"/>
      <c r="E65" s="22" t="s">
        <v>10</v>
      </c>
      <c r="F65" s="20">
        <v>30</v>
      </c>
      <c r="G65" s="23"/>
      <c r="H65" s="24" t="str">
        <f t="shared" si="0"/>
        <v/>
      </c>
    </row>
    <row r="66" spans="1:8" ht="35.1" customHeight="1" x14ac:dyDescent="0.2">
      <c r="A66" s="1">
        <v>2</v>
      </c>
      <c r="B66" s="20">
        <v>59</v>
      </c>
      <c r="C66" s="21" t="s">
        <v>98</v>
      </c>
      <c r="D66" s="21"/>
      <c r="E66" s="22" t="s">
        <v>18</v>
      </c>
      <c r="F66" s="20">
        <v>9</v>
      </c>
      <c r="G66" s="23"/>
      <c r="H66" s="24" t="str">
        <f t="shared" si="0"/>
        <v/>
      </c>
    </row>
    <row r="67" spans="1:8" ht="35.1" customHeight="1" x14ac:dyDescent="0.2">
      <c r="A67" s="1">
        <v>2</v>
      </c>
      <c r="B67" s="20">
        <v>60</v>
      </c>
      <c r="C67" s="21" t="s">
        <v>86</v>
      </c>
      <c r="D67" s="21"/>
      <c r="E67" s="22" t="s">
        <v>10</v>
      </c>
      <c r="F67" s="20">
        <v>30</v>
      </c>
      <c r="G67" s="23"/>
      <c r="H67" s="24" t="str">
        <f t="shared" si="0"/>
        <v/>
      </c>
    </row>
    <row r="68" spans="1:8" ht="35.1" customHeight="1" x14ac:dyDescent="0.2">
      <c r="A68" s="1">
        <v>2</v>
      </c>
      <c r="B68" s="20">
        <v>61</v>
      </c>
      <c r="C68" s="21" t="s">
        <v>99</v>
      </c>
      <c r="D68" s="21"/>
      <c r="E68" s="22" t="s">
        <v>10</v>
      </c>
      <c r="F68" s="20">
        <v>30</v>
      </c>
      <c r="G68" s="23"/>
      <c r="H68" s="24" t="str">
        <f t="shared" si="0"/>
        <v/>
      </c>
    </row>
    <row r="69" spans="1:8" ht="35.1" customHeight="1" x14ac:dyDescent="0.2">
      <c r="A69" s="1">
        <v>2</v>
      </c>
      <c r="B69" s="20">
        <v>62</v>
      </c>
      <c r="C69" s="21" t="s">
        <v>87</v>
      </c>
      <c r="D69" s="21"/>
      <c r="E69" s="22" t="s">
        <v>18</v>
      </c>
      <c r="F69" s="20">
        <v>9</v>
      </c>
      <c r="G69" s="23"/>
      <c r="H69" s="24" t="str">
        <f t="shared" si="0"/>
        <v/>
      </c>
    </row>
    <row r="70" spans="1:8" ht="35.1" customHeight="1" x14ac:dyDescent="0.2">
      <c r="A70" s="1">
        <v>2</v>
      </c>
      <c r="B70" s="20">
        <v>63</v>
      </c>
      <c r="C70" s="21" t="s">
        <v>97</v>
      </c>
      <c r="D70" s="21"/>
      <c r="E70" s="22" t="s">
        <v>10</v>
      </c>
      <c r="F70" s="20">
        <v>30</v>
      </c>
      <c r="G70" s="23"/>
      <c r="H70" s="24" t="str">
        <f t="shared" si="0"/>
        <v/>
      </c>
    </row>
    <row r="71" spans="1:8" ht="35.1" customHeight="1" x14ac:dyDescent="0.2">
      <c r="A71" s="1">
        <v>2</v>
      </c>
      <c r="B71" s="20">
        <v>64</v>
      </c>
      <c r="C71" s="21" t="s">
        <v>88</v>
      </c>
      <c r="D71" s="21"/>
      <c r="E71" s="22" t="s">
        <v>10</v>
      </c>
      <c r="F71" s="20">
        <v>30</v>
      </c>
      <c r="G71" s="23"/>
      <c r="H71" s="24" t="str">
        <f t="shared" si="0"/>
        <v/>
      </c>
    </row>
    <row r="72" spans="1:8" ht="35.1" customHeight="1" x14ac:dyDescent="0.2">
      <c r="A72" s="1">
        <v>2</v>
      </c>
      <c r="B72" s="20">
        <v>65</v>
      </c>
      <c r="C72" s="21" t="s">
        <v>100</v>
      </c>
      <c r="D72" s="21"/>
      <c r="E72" s="22" t="s">
        <v>18</v>
      </c>
      <c r="F72" s="20">
        <v>10</v>
      </c>
      <c r="G72" s="23"/>
      <c r="H72" s="24" t="str">
        <f t="shared" ref="H72:H95" si="1">IF(G72="","",F72*G72)</f>
        <v/>
      </c>
    </row>
    <row r="73" spans="1:8" ht="35.1" customHeight="1" x14ac:dyDescent="0.2">
      <c r="A73" s="1">
        <v>2</v>
      </c>
      <c r="B73" s="20">
        <v>66</v>
      </c>
      <c r="C73" s="21" t="s">
        <v>101</v>
      </c>
      <c r="D73" s="21"/>
      <c r="E73" s="22" t="s">
        <v>10</v>
      </c>
      <c r="F73" s="20">
        <v>30</v>
      </c>
      <c r="G73" s="23"/>
      <c r="H73" s="24" t="str">
        <f t="shared" si="1"/>
        <v/>
      </c>
    </row>
    <row r="74" spans="1:8" ht="35.1" customHeight="1" x14ac:dyDescent="0.2">
      <c r="A74" s="1">
        <v>2</v>
      </c>
      <c r="B74" s="20">
        <v>67</v>
      </c>
      <c r="C74" s="21" t="s">
        <v>102</v>
      </c>
      <c r="D74" s="21"/>
      <c r="E74" s="22" t="s">
        <v>10</v>
      </c>
      <c r="F74" s="20">
        <v>30</v>
      </c>
      <c r="G74" s="23"/>
      <c r="H74" s="24" t="str">
        <f t="shared" si="1"/>
        <v/>
      </c>
    </row>
    <row r="75" spans="1:8" ht="35.1" customHeight="1" x14ac:dyDescent="0.2">
      <c r="A75" s="1">
        <v>2</v>
      </c>
      <c r="B75" s="20">
        <v>68</v>
      </c>
      <c r="C75" s="21" t="s">
        <v>89</v>
      </c>
      <c r="D75" s="21"/>
      <c r="E75" s="22" t="s">
        <v>18</v>
      </c>
      <c r="F75" s="20">
        <v>10</v>
      </c>
      <c r="G75" s="23"/>
      <c r="H75" s="24" t="str">
        <f t="shared" si="1"/>
        <v/>
      </c>
    </row>
    <row r="76" spans="1:8" ht="35.1" customHeight="1" x14ac:dyDescent="0.2">
      <c r="A76" s="1">
        <v>2</v>
      </c>
      <c r="B76" s="20">
        <v>69</v>
      </c>
      <c r="C76" s="21" t="s">
        <v>90</v>
      </c>
      <c r="D76" s="21"/>
      <c r="E76" s="22" t="s">
        <v>10</v>
      </c>
      <c r="F76" s="20">
        <v>30</v>
      </c>
      <c r="G76" s="23"/>
      <c r="H76" s="24" t="str">
        <f t="shared" si="1"/>
        <v/>
      </c>
    </row>
    <row r="77" spans="1:8" ht="35.1" customHeight="1" x14ac:dyDescent="0.2">
      <c r="A77" s="1">
        <v>2</v>
      </c>
      <c r="B77" s="20">
        <v>70</v>
      </c>
      <c r="C77" s="21" t="s">
        <v>91</v>
      </c>
      <c r="D77" s="21"/>
      <c r="E77" s="22" t="s">
        <v>10</v>
      </c>
      <c r="F77" s="20">
        <v>30</v>
      </c>
      <c r="G77" s="23"/>
      <c r="H77" s="24" t="str">
        <f t="shared" si="1"/>
        <v/>
      </c>
    </row>
    <row r="78" spans="1:8" ht="35.1" customHeight="1" x14ac:dyDescent="0.2">
      <c r="A78" s="1">
        <v>2</v>
      </c>
      <c r="B78" s="20">
        <v>71</v>
      </c>
      <c r="C78" s="21" t="s">
        <v>26</v>
      </c>
      <c r="D78" s="21"/>
      <c r="E78" s="22" t="s">
        <v>18</v>
      </c>
      <c r="F78" s="20">
        <v>10</v>
      </c>
      <c r="G78" s="23"/>
      <c r="H78" s="24" t="str">
        <f t="shared" si="1"/>
        <v/>
      </c>
    </row>
    <row r="79" spans="1:8" ht="35.1" customHeight="1" x14ac:dyDescent="0.2">
      <c r="A79" s="1">
        <v>2</v>
      </c>
      <c r="B79" s="20">
        <v>72</v>
      </c>
      <c r="C79" s="21" t="s">
        <v>92</v>
      </c>
      <c r="D79" s="21"/>
      <c r="E79" s="22" t="s">
        <v>10</v>
      </c>
      <c r="F79" s="20">
        <v>33</v>
      </c>
      <c r="G79" s="23"/>
      <c r="H79" s="24" t="str">
        <f t="shared" si="1"/>
        <v/>
      </c>
    </row>
    <row r="80" spans="1:8" ht="35.1" customHeight="1" x14ac:dyDescent="0.2">
      <c r="A80" s="1">
        <v>2</v>
      </c>
      <c r="B80" s="20">
        <v>73</v>
      </c>
      <c r="C80" s="21" t="s">
        <v>93</v>
      </c>
      <c r="D80" s="21"/>
      <c r="E80" s="22" t="s">
        <v>10</v>
      </c>
      <c r="F80" s="20">
        <v>33</v>
      </c>
      <c r="G80" s="23"/>
      <c r="H80" s="24" t="str">
        <f t="shared" si="1"/>
        <v/>
      </c>
    </row>
    <row r="81" spans="1:8" ht="35.1" customHeight="1" x14ac:dyDescent="0.2">
      <c r="A81" s="1">
        <v>2</v>
      </c>
      <c r="B81" s="20">
        <v>74</v>
      </c>
      <c r="C81" s="21" t="s">
        <v>27</v>
      </c>
      <c r="D81" s="21"/>
      <c r="E81" s="22" t="s">
        <v>18</v>
      </c>
      <c r="F81" s="20">
        <v>10</v>
      </c>
      <c r="G81" s="23"/>
      <c r="H81" s="24" t="str">
        <f t="shared" si="1"/>
        <v/>
      </c>
    </row>
    <row r="82" spans="1:8" ht="35.1" customHeight="1" x14ac:dyDescent="0.2">
      <c r="A82" s="1">
        <v>2</v>
      </c>
      <c r="B82" s="20">
        <v>75</v>
      </c>
      <c r="C82" s="21" t="s">
        <v>94</v>
      </c>
      <c r="D82" s="21"/>
      <c r="E82" s="22" t="s">
        <v>10</v>
      </c>
      <c r="F82" s="20">
        <v>30</v>
      </c>
      <c r="G82" s="23"/>
      <c r="H82" s="24" t="str">
        <f t="shared" si="1"/>
        <v/>
      </c>
    </row>
    <row r="83" spans="1:8" ht="35.1" customHeight="1" x14ac:dyDescent="0.2">
      <c r="A83" s="1">
        <v>2</v>
      </c>
      <c r="B83" s="20">
        <v>76</v>
      </c>
      <c r="C83" s="21" t="s">
        <v>95</v>
      </c>
      <c r="D83" s="21"/>
      <c r="E83" s="22" t="s">
        <v>10</v>
      </c>
      <c r="F83" s="20">
        <v>30</v>
      </c>
      <c r="G83" s="23"/>
      <c r="H83" s="24" t="str">
        <f t="shared" si="1"/>
        <v/>
      </c>
    </row>
    <row r="84" spans="1:8" ht="35.1" customHeight="1" x14ac:dyDescent="0.2">
      <c r="A84" s="1">
        <v>2</v>
      </c>
      <c r="B84" s="20">
        <v>77</v>
      </c>
      <c r="C84" s="21" t="s">
        <v>28</v>
      </c>
      <c r="D84" s="21"/>
      <c r="E84" s="22" t="s">
        <v>18</v>
      </c>
      <c r="F84" s="20">
        <v>10</v>
      </c>
      <c r="G84" s="23"/>
      <c r="H84" s="24" t="str">
        <f t="shared" si="1"/>
        <v/>
      </c>
    </row>
    <row r="85" spans="1:8" ht="35.1" customHeight="1" x14ac:dyDescent="0.2">
      <c r="A85" s="1">
        <v>2</v>
      </c>
      <c r="B85" s="20">
        <v>78</v>
      </c>
      <c r="C85" s="21" t="s">
        <v>103</v>
      </c>
      <c r="D85" s="21"/>
      <c r="E85" s="22" t="s">
        <v>10</v>
      </c>
      <c r="F85" s="20">
        <v>30</v>
      </c>
      <c r="G85" s="23"/>
      <c r="H85" s="24" t="str">
        <f t="shared" si="1"/>
        <v/>
      </c>
    </row>
    <row r="86" spans="1:8" ht="35.1" customHeight="1" x14ac:dyDescent="0.2">
      <c r="A86" s="1">
        <v>2</v>
      </c>
      <c r="B86" s="20">
        <v>79</v>
      </c>
      <c r="C86" s="21" t="s">
        <v>104</v>
      </c>
      <c r="D86" s="21"/>
      <c r="E86" s="22" t="s">
        <v>10</v>
      </c>
      <c r="F86" s="20">
        <v>30</v>
      </c>
      <c r="G86" s="23"/>
      <c r="H86" s="24" t="str">
        <f t="shared" si="1"/>
        <v/>
      </c>
    </row>
    <row r="87" spans="1:8" ht="35.1" customHeight="1" x14ac:dyDescent="0.2">
      <c r="A87" s="1">
        <v>2</v>
      </c>
      <c r="B87" s="20">
        <v>80</v>
      </c>
      <c r="C87" s="21" t="s">
        <v>29</v>
      </c>
      <c r="D87" s="21"/>
      <c r="E87" s="22" t="s">
        <v>10</v>
      </c>
      <c r="F87" s="20">
        <v>10</v>
      </c>
      <c r="G87" s="23"/>
      <c r="H87" s="24" t="str">
        <f t="shared" si="1"/>
        <v/>
      </c>
    </row>
    <row r="88" spans="1:8" ht="35.1" customHeight="1" x14ac:dyDescent="0.2">
      <c r="A88" s="1">
        <v>2</v>
      </c>
      <c r="B88" s="20">
        <v>81</v>
      </c>
      <c r="C88" s="21" t="s">
        <v>96</v>
      </c>
      <c r="D88" s="21"/>
      <c r="E88" s="22" t="s">
        <v>10</v>
      </c>
      <c r="F88" s="20">
        <v>10</v>
      </c>
      <c r="G88" s="23"/>
      <c r="H88" s="24" t="str">
        <f t="shared" si="1"/>
        <v/>
      </c>
    </row>
    <row r="89" spans="1:8" ht="35.1" customHeight="1" x14ac:dyDescent="0.2">
      <c r="A89" s="1">
        <v>2</v>
      </c>
      <c r="B89" s="20">
        <v>82</v>
      </c>
      <c r="C89" s="21" t="s">
        <v>30</v>
      </c>
      <c r="D89" s="21"/>
      <c r="E89" s="22" t="s">
        <v>10</v>
      </c>
      <c r="F89" s="20">
        <v>10</v>
      </c>
      <c r="G89" s="23"/>
      <c r="H89" s="24" t="str">
        <f t="shared" si="1"/>
        <v/>
      </c>
    </row>
    <row r="90" spans="1:8" ht="35.1" customHeight="1" x14ac:dyDescent="0.2">
      <c r="A90" s="1">
        <v>2</v>
      </c>
      <c r="B90" s="20">
        <v>83</v>
      </c>
      <c r="C90" s="21" t="s">
        <v>105</v>
      </c>
      <c r="D90" s="21"/>
      <c r="E90" s="22" t="s">
        <v>10</v>
      </c>
      <c r="F90" s="20">
        <v>10</v>
      </c>
      <c r="G90" s="23"/>
      <c r="H90" s="24" t="str">
        <f t="shared" si="1"/>
        <v/>
      </c>
    </row>
    <row r="91" spans="1:8" ht="35.1" customHeight="1" x14ac:dyDescent="0.2">
      <c r="A91" s="1">
        <v>2</v>
      </c>
      <c r="B91" s="20">
        <v>84</v>
      </c>
      <c r="C91" s="21" t="s">
        <v>106</v>
      </c>
      <c r="D91" s="21"/>
      <c r="E91" s="22" t="s">
        <v>10</v>
      </c>
      <c r="F91" s="20">
        <v>10</v>
      </c>
      <c r="G91" s="23"/>
      <c r="H91" s="24" t="str">
        <f t="shared" si="1"/>
        <v/>
      </c>
    </row>
    <row r="92" spans="1:8" ht="35.1" customHeight="1" x14ac:dyDescent="0.2">
      <c r="A92" s="1">
        <v>2</v>
      </c>
      <c r="B92" s="20">
        <v>85</v>
      </c>
      <c r="C92" s="21" t="s">
        <v>107</v>
      </c>
      <c r="D92" s="21"/>
      <c r="E92" s="22" t="s">
        <v>10</v>
      </c>
      <c r="F92" s="20">
        <v>10</v>
      </c>
      <c r="G92" s="23"/>
      <c r="H92" s="24" t="str">
        <f t="shared" si="1"/>
        <v/>
      </c>
    </row>
    <row r="93" spans="1:8" ht="35.1" customHeight="1" x14ac:dyDescent="0.2">
      <c r="A93" s="1">
        <v>2</v>
      </c>
      <c r="B93" s="20">
        <v>86</v>
      </c>
      <c r="C93" s="21" t="s">
        <v>108</v>
      </c>
      <c r="D93" s="21"/>
      <c r="E93" s="22" t="s">
        <v>10</v>
      </c>
      <c r="F93" s="20">
        <v>10</v>
      </c>
      <c r="G93" s="23"/>
      <c r="H93" s="24" t="str">
        <f t="shared" si="1"/>
        <v/>
      </c>
    </row>
    <row r="94" spans="1:8" ht="35.1" customHeight="1" x14ac:dyDescent="0.2">
      <c r="A94" s="1">
        <v>2</v>
      </c>
      <c r="B94" s="20">
        <v>87</v>
      </c>
      <c r="C94" s="42" t="s">
        <v>109</v>
      </c>
      <c r="D94" s="21"/>
      <c r="E94" s="22" t="s">
        <v>10</v>
      </c>
      <c r="F94" s="20">
        <v>10</v>
      </c>
      <c r="G94" s="23"/>
      <c r="H94" s="24" t="str">
        <f t="shared" si="1"/>
        <v/>
      </c>
    </row>
    <row r="95" spans="1:8" ht="35.1" customHeight="1" thickBot="1" x14ac:dyDescent="0.25">
      <c r="A95" s="1">
        <v>2</v>
      </c>
      <c r="B95" s="25">
        <v>88</v>
      </c>
      <c r="C95" s="43" t="s">
        <v>110</v>
      </c>
      <c r="D95" s="21"/>
      <c r="E95" s="26" t="s">
        <v>10</v>
      </c>
      <c r="F95" s="25">
        <v>10</v>
      </c>
      <c r="G95" s="27"/>
      <c r="H95" s="28" t="str">
        <f t="shared" si="1"/>
        <v/>
      </c>
    </row>
    <row r="96" spans="1:8" ht="30" customHeight="1" thickTop="1" x14ac:dyDescent="0.2">
      <c r="A96" s="1">
        <v>0</v>
      </c>
      <c r="B96" s="56" t="str">
        <f>"RAZEM TABELA B - MATERIAŁY STOLARSKIE (netto)"</f>
        <v>RAZEM TABELA B - MATERIAŁY STOLARSKIE (netto)</v>
      </c>
      <c r="C96" s="57"/>
      <c r="D96" s="57"/>
      <c r="E96" s="57"/>
      <c r="F96" s="58"/>
      <c r="G96" s="59"/>
      <c r="H96" s="29" t="str">
        <f>IF(SUM(H8:H95)=0,"",SUM(H8:H95))</f>
        <v/>
      </c>
    </row>
    <row r="97" spans="2:8" ht="30" customHeight="1" x14ac:dyDescent="0.2">
      <c r="B97" s="45" t="s">
        <v>31</v>
      </c>
      <c r="C97" s="45"/>
      <c r="D97" s="45"/>
      <c r="E97" s="45"/>
      <c r="F97" s="45"/>
      <c r="G97" s="46"/>
      <c r="H97" s="30" t="str">
        <f>IF(H96="","",ROUND(H96*0.23,2))</f>
        <v/>
      </c>
    </row>
    <row r="98" spans="2:8" ht="30" customHeight="1" x14ac:dyDescent="0.2">
      <c r="B98" s="45" t="s">
        <v>32</v>
      </c>
      <c r="C98" s="45"/>
      <c r="D98" s="45"/>
      <c r="E98" s="45"/>
      <c r="F98" s="45"/>
      <c r="G98" s="46"/>
      <c r="H98" s="30" t="str">
        <f>IF(H96="","",H96+H97)</f>
        <v/>
      </c>
    </row>
    <row r="99" spans="2:8" ht="14.25" customHeight="1" x14ac:dyDescent="0.2">
      <c r="B99" s="47" t="s">
        <v>33</v>
      </c>
      <c r="C99" s="48"/>
      <c r="D99" s="48"/>
      <c r="E99" s="48"/>
      <c r="F99" s="31"/>
      <c r="G99" s="31"/>
      <c r="H99" s="31"/>
    </row>
    <row r="100" spans="2:8" x14ac:dyDescent="0.2">
      <c r="B100" s="32"/>
      <c r="C100" s="33"/>
      <c r="D100" s="33"/>
      <c r="E100" s="32"/>
    </row>
    <row r="101" spans="2:8" ht="15.75" x14ac:dyDescent="0.2">
      <c r="B101" s="49" t="str">
        <f>"Wartość brutto (suma z tabeli): "&amp;IF(H96="","",TEXT(H96,"## 00,00")&amp;" PLN")</f>
        <v xml:space="preserve">Wartość brutto (suma z tabeli): </v>
      </c>
      <c r="C101" s="49"/>
      <c r="D101" s="49"/>
      <c r="E101" s="49"/>
      <c r="F101" s="32"/>
      <c r="G101" s="32"/>
      <c r="H101" s="32"/>
    </row>
    <row r="102" spans="2:8" ht="15.75" x14ac:dyDescent="0.25">
      <c r="B102" s="50" t="s">
        <v>34</v>
      </c>
      <c r="C102" s="50"/>
      <c r="D102" s="50"/>
      <c r="E102" s="50"/>
      <c r="F102" s="50"/>
      <c r="G102" s="50"/>
      <c r="H102" s="50"/>
    </row>
    <row r="103" spans="2:8" ht="15.75" customHeight="1" x14ac:dyDescent="0.2">
      <c r="B103" s="34" t="s">
        <v>35</v>
      </c>
      <c r="C103" s="35"/>
      <c r="D103" s="35"/>
      <c r="E103" s="36"/>
      <c r="F103" s="32"/>
      <c r="G103" s="32"/>
      <c r="H103" s="32"/>
    </row>
    <row r="104" spans="2:8" ht="15.75" customHeight="1" x14ac:dyDescent="0.2">
      <c r="B104" s="34" t="s">
        <v>36</v>
      </c>
      <c r="C104" s="35"/>
      <c r="D104" s="35"/>
      <c r="E104" s="36"/>
      <c r="F104" s="32"/>
      <c r="G104" s="32"/>
      <c r="H104" s="32"/>
    </row>
    <row r="105" spans="2:8" ht="15.75" x14ac:dyDescent="0.2">
      <c r="B105" s="2"/>
      <c r="C105" s="2"/>
      <c r="D105" s="2"/>
      <c r="E105" s="37"/>
      <c r="F105" s="2"/>
      <c r="G105" s="2"/>
      <c r="H105" s="2"/>
    </row>
    <row r="106" spans="2:8" ht="15.75" customHeight="1" x14ac:dyDescent="0.25">
      <c r="B106" s="51" t="s">
        <v>37</v>
      </c>
      <c r="C106" s="51"/>
      <c r="D106" s="38"/>
      <c r="E106" s="39"/>
      <c r="F106" s="39"/>
      <c r="G106" s="39"/>
      <c r="H106" s="32"/>
    </row>
    <row r="107" spans="2:8" ht="15.75" x14ac:dyDescent="0.2">
      <c r="B107" s="2"/>
      <c r="C107" s="2"/>
      <c r="D107" s="2"/>
      <c r="E107" s="2"/>
      <c r="F107" s="32"/>
      <c r="G107" s="32"/>
      <c r="H107" s="32"/>
    </row>
    <row r="108" spans="2:8" ht="15.75" customHeight="1" x14ac:dyDescent="0.2">
      <c r="B108" s="2"/>
      <c r="C108" s="2"/>
      <c r="D108" s="2"/>
      <c r="E108" s="44" t="s">
        <v>38</v>
      </c>
      <c r="F108" s="44"/>
      <c r="G108" s="44"/>
      <c r="H108" s="44"/>
    </row>
    <row r="109" spans="2:8" ht="15.75" customHeight="1" x14ac:dyDescent="0.2">
      <c r="B109" s="2"/>
      <c r="C109" s="2"/>
      <c r="D109" s="2"/>
      <c r="E109" s="2"/>
    </row>
    <row r="110" spans="2:8" ht="15.75" x14ac:dyDescent="0.2">
      <c r="B110" s="2"/>
      <c r="C110" s="2"/>
      <c r="D110" s="2"/>
      <c r="E110" s="2"/>
    </row>
    <row r="111" spans="2:8" ht="15.75" x14ac:dyDescent="0.2">
      <c r="B111" s="2"/>
      <c r="C111" s="2"/>
      <c r="D111" s="2"/>
      <c r="E111" s="2"/>
    </row>
    <row r="112" spans="2:8" ht="15.75" customHeight="1" x14ac:dyDescent="0.2">
      <c r="B112" s="2"/>
      <c r="C112" s="2"/>
      <c r="D112" s="2"/>
      <c r="E112" s="2"/>
    </row>
    <row r="113" spans="2:5" ht="15.75" x14ac:dyDescent="0.2">
      <c r="B113" s="2"/>
      <c r="C113" s="2"/>
      <c r="D113" s="2"/>
      <c r="E113" s="2"/>
    </row>
    <row r="114" spans="2:5" ht="15.75" customHeight="1" x14ac:dyDescent="0.2">
      <c r="B114" s="2"/>
      <c r="C114" s="2"/>
      <c r="D114" s="2"/>
      <c r="E114" s="2"/>
    </row>
    <row r="115" spans="2:5" ht="15.75" x14ac:dyDescent="0.2">
      <c r="B115" s="2"/>
      <c r="C115" s="2"/>
      <c r="D115" s="2"/>
      <c r="E115" s="2"/>
    </row>
    <row r="116" spans="2:5" ht="15.75" customHeight="1" x14ac:dyDescent="0.2">
      <c r="B116" s="2"/>
      <c r="C116" s="2"/>
      <c r="D116" s="2"/>
      <c r="E116" s="2"/>
    </row>
  </sheetData>
  <autoFilter ref="B7:H99" xr:uid="{00000000-0009-0000-0000-000000000000}"/>
  <mergeCells count="13">
    <mergeCell ref="B2:H2"/>
    <mergeCell ref="B3:H3"/>
    <mergeCell ref="B5:E5"/>
    <mergeCell ref="F5:H5"/>
    <mergeCell ref="B96:E96"/>
    <mergeCell ref="F96:G96"/>
    <mergeCell ref="E108:H108"/>
    <mergeCell ref="B97:G97"/>
    <mergeCell ref="B98:G98"/>
    <mergeCell ref="B99:E99"/>
    <mergeCell ref="B101:E101"/>
    <mergeCell ref="B102:H102"/>
    <mergeCell ref="B106:C106"/>
  </mergeCells>
  <pageMargins left="0.23622047244094491" right="0.23622047244094491" top="0.74803149606299213" bottom="0.74803149606299213" header="0.31496062992125984" footer="0.31496062992125984"/>
  <pageSetup paperSize="9" scale="48" firstPageNumber="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zał1b</vt:lpstr>
      <vt:lpstr>zał1b!Print_Area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Małgorzata Waligórska</cp:lastModifiedBy>
  <dcterms:created xsi:type="dcterms:W3CDTF">2024-03-11T12:43:01Z</dcterms:created>
  <dcterms:modified xsi:type="dcterms:W3CDTF">2024-03-27T13:29:15Z</dcterms:modified>
</cp:coreProperties>
</file>