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G:\ZamPub\2024\przetargi\31.środki czyszczące, chemia gospodarcza- powtórka\SWZ  CHEMIA GOSP. - POWTÓRKA\"/>
    </mc:Choice>
  </mc:AlternateContent>
  <xr:revisionPtr revIDLastSave="0" documentId="13_ncr:1_{FA62C137-BC5D-4124-B3B4-1ED5796BA42B}" xr6:coauthVersionLast="47" xr6:coauthVersionMax="47" xr10:uidLastSave="{00000000-0000-0000-0000-000000000000}"/>
  <bookViews>
    <workbookView xWindow="-120" yWindow="-120" windowWidth="29040" windowHeight="15720" activeTab="1" xr2:uid="{6BE97165-61D5-924D-922E-2480546BD693}"/>
  </bookViews>
  <sheets>
    <sheet name="czesc 1 " sheetId="1" r:id="rId1"/>
    <sheet name="czesc 2" sheetId="2" r:id="rId2"/>
  </sheets>
  <definedNames>
    <definedName name="_xlnm.Print_Area" localSheetId="0">'czesc 1 '!$A$1:$I$32</definedName>
    <definedName name="_xlnm.Print_Area" localSheetId="1">'czesc 2'!$A$1:$I$30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1" l="1"/>
  <c r="G26" i="1"/>
  <c r="H17" i="1"/>
  <c r="H18" i="1"/>
  <c r="G17" i="1"/>
  <c r="G18" i="1"/>
  <c r="H4" i="1"/>
  <c r="H5" i="1"/>
  <c r="H6" i="1"/>
  <c r="H7" i="1"/>
  <c r="H8" i="1"/>
  <c r="H9" i="1"/>
  <c r="H10" i="1"/>
  <c r="H11" i="1"/>
  <c r="H12" i="1"/>
  <c r="H13" i="1"/>
  <c r="H14" i="1"/>
  <c r="H15" i="1"/>
  <c r="H16" i="1"/>
  <c r="H19" i="1"/>
  <c r="H20" i="1"/>
  <c r="H21" i="1"/>
  <c r="H22" i="1"/>
  <c r="H23" i="1"/>
  <c r="H24" i="1"/>
  <c r="H25" i="1"/>
  <c r="H3" i="1"/>
  <c r="G4" i="1"/>
  <c r="G5" i="1"/>
  <c r="G6" i="1"/>
  <c r="G7" i="1"/>
  <c r="G8" i="1"/>
  <c r="G9" i="1"/>
  <c r="G10" i="1"/>
  <c r="G11" i="1"/>
  <c r="G12" i="1"/>
  <c r="G13" i="1"/>
  <c r="G14" i="1"/>
  <c r="G15" i="1"/>
  <c r="G16" i="1"/>
  <c r="G19" i="1"/>
  <c r="G20" i="1"/>
  <c r="G21" i="1"/>
  <c r="G22" i="1"/>
  <c r="G23" i="1"/>
  <c r="G24" i="1"/>
  <c r="G25" i="1"/>
  <c r="G3" i="1"/>
  <c r="H17" i="2"/>
  <c r="G17" i="2"/>
  <c r="H16" i="2"/>
  <c r="G16" i="2"/>
  <c r="H15" i="2"/>
  <c r="G15" i="2"/>
  <c r="H14" i="2"/>
  <c r="G14" i="2"/>
  <c r="H13" i="2"/>
  <c r="G13" i="2"/>
  <c r="H12" i="2"/>
  <c r="G12" i="2"/>
  <c r="H11" i="2"/>
  <c r="G11" i="2"/>
  <c r="H10" i="2"/>
  <c r="G10" i="2"/>
  <c r="H9" i="2"/>
  <c r="G9" i="2"/>
  <c r="H8" i="2"/>
  <c r="G8" i="2"/>
  <c r="H7" i="2"/>
  <c r="G7" i="2"/>
  <c r="H6" i="2"/>
  <c r="H5" i="2"/>
  <c r="G5" i="2"/>
  <c r="H4" i="2"/>
  <c r="G4" i="2"/>
  <c r="H3" i="2"/>
  <c r="H18" i="2" s="1"/>
  <c r="G3" i="2"/>
  <c r="G18" i="2" s="1"/>
</calcChain>
</file>

<file path=xl/sharedStrings.xml><?xml version="1.0" encoding="utf-8"?>
<sst xmlns="http://schemas.openxmlformats.org/spreadsheetml/2006/main" count="106" uniqueCount="56">
  <si>
    <t>Lp</t>
  </si>
  <si>
    <t>Asortyment</t>
  </si>
  <si>
    <t>J.m.</t>
  </si>
  <si>
    <t>Ilość</t>
  </si>
  <si>
    <t>Cena jednostkowa netto</t>
  </si>
  <si>
    <t>% VAT</t>
  </si>
  <si>
    <t>Wartość netto</t>
  </si>
  <si>
    <t>Wartość brutto</t>
  </si>
  <si>
    <t>Producent/ Produkt/ nr katalogowy</t>
  </si>
  <si>
    <t>szt.</t>
  </si>
  <si>
    <t>RAZEM</t>
  </si>
  <si>
    <t>X</t>
  </si>
  <si>
    <t>Opakowania zbiorcze muszą zawierać opis  produktu ilość w opakowaniu oraz oznaczenie posiadanych certyfikatów.</t>
  </si>
  <si>
    <t xml:space="preserve">Koncentrat o wzmocnionym działaniu do czyszczenia powierzchni w halach, warsztatach i obiektach przemysłowych. Polecany do mycia maszyn, silników samochodowych, plandek oraz odzieży roboczej. Specjalnie dobrane składniki preparatu emulgują i usuwają: tłuszcz, oleje, smary (w tym grafitowe), sadze i zaschnięty brud ze wszystkich powierzchni wodoodpornych. Sposób użycia: w zależności od sposobu i stopnia zabrudzenia stosować rozcieńczenie: 200-300 ml na 10 l wody. Automaty czyszczące: 100-400 ml na 10 l zimnej wody. Myjka samochodowa: 50-200 ml na 10 l zimnej wody. Skład: wodorotlenek wodu (2,5 - &lt;10 %), 2-(2-butoksyetoksy)etanol (2,5 - &lt;10 %), (1-hydroksyetylideno)bisfosfonian czterosodowy (2,5 - &lt;10 %), Metakrzemian sodu pięciowodny (1 - &lt;2,5 %), Ksylenosulfonian sodu (1 - &lt;2,5 %). pH: 13 - 14 (dla roztworu 100 %). </t>
  </si>
  <si>
    <t>Preparat niskopieniący o barwie zielonej przeznaczony do maszynowego mycia podłóg we wszystkich typach automatów czyszczących. Środek może być wykorzystywany także do mycia ręcznego. Przeznaczony do wszelkich wodoodpornych powierzchni. Zalecany do mycia podłóg wrażliwych na alkalia. Dobrze emulguje brud. Posiada właściwości antystatyczne. Działa antypoślizgowo. Zawiera woski nadające połysk oraz tworzące powłokę ochronną. Dozowanie od 25 do 200 ml na 10 l zimnej wody. pH 8,5-9,5, gęstość 0,99-1,01 g/cm3. Skład(metylo-2-metoksyetoksy)propanol 2,5-&lt;10%, alkohol, C9-11, etoksylowany (6EO) 1-&lt;2,5%, octan pentylu &lt;1%. Zapach: pomarańcza. poj.5l</t>
  </si>
  <si>
    <t>Silnie działający, bezzapachowy koncentrat do zmywania starych powłok woskowych i polimerowych, stosowany również do gruntownego czyszczenia płytek gresowych i innych twardych odpornych na alkalia podłogach. Do stosowania ręcznego i maszynowego.  Dozowanie: od 0,5 do 2,5 l na 10 l wody. Zawierający w swoim składzie: niejonowe środki powierzchniowo-czynne, 2-(2-butoksyetoksy)etanol 10-&lt;25%, 2-aminoetanol 2,5-&lt;10%, wodorotlenek sodu 2,5-&lt;10%, metakrzemian sodu pięciowododny1-&lt;2,5%. Gęstość 1,035-1,055 g/cm3, pH 13-14. Poj.5l</t>
  </si>
  <si>
    <t>Wydajny preparat na bazie uretanów i polimerów akrylowych do zabezpieczania różnych typów podłóg np. z linoleum, PCV, lastriko, betonu, tworzący na podłodze grubą, bardzo trwałą powłokę odporną na zarysowania i przenikanie brudu. Preparat tworzący powłokę nie zmieniającą koloru, co pozwala na dokonywanie napraw miejscowych (bez konieczności wymiany całej powłoki), możliwość polerowania polerką wysokoobrotową, zachowujący połysk na długi czas, odporny na działanie środków dezynfekcyjnych,  posiada właściwości antypoślizgowe - sprawdzający się w miejscach dużego natężenia ruchu, posiadający właściwości wyrównujące i kryjące niedoskonałości podłoża. Preparat kompatybilny ze środkiem do codziennego mycia i pielęgnacji podłóg. Skład: mieszanina akrylowych polimerów i uretanów, surfanktantów, pH: 8,8 ±0,5,  gęstość: 1,030-1,040 g/cm3. Zapach: neutralny. Poj.5l</t>
  </si>
  <si>
    <t xml:space="preserve">Koncentrat przeznaczony do mycia podłóg z gresu, kamienia naturalnego i sztucznego. Przeznaczony do powierzchni odpornych na działanie kwasów. Nie pozostawia smug. Do usuwania osadów mineralnych w tym wapń, rdzę, osady cementowe, kamień i ślady soli, czyści fugi, wybiela powierzchnie ze stali nierdzewnej i aluminium. Posiada neutralny, delikatny zapach. Skład: (metylo-2-metoksyetoksy)propanol 2,5-&lt;10%, propan-2-ol 2,5-&lt;10%, kwas fosforowy 2,5-&lt;10%, monohydrat kwasu cytrynowego 1-&lt;2,5%, alkohol C9-11, etoksylowany (6EO) 1-2,5%, etasulfat sodowy 1-&lt;2,5%. Stosowany w myciu codziennym lub okresowym w stężeniu 1-2%, w przypadku mycia gruntownego i usuwania soli w stężeniu 5-10%. pH 1+/-0,5. Gęstość1,01-1,03 g/cm3. Zapach: neutralny.Poj.5l </t>
  </si>
  <si>
    <t>Preparat w kolorze niebieskim, przeznaczony do codziennego mycia wszelkich powierzchni wodoodpornych (powierzchni lakierowanych, tworzyw sztucznych, płytek ceramicznych, marmuru, szkła).  Nie pozostawia smug i zacieków. Nadaje połysk, pozostawia przyjemny zapach. Posiada właściwości antystatyczne. Chroni powierzchnię przed zabrudzeniem. Może być stosowany do powierzchni mających kontakt z żywnością.Stosowany w stężeniu 0,25-2,0%. Bez zawartości etanolu. Skład: (metylo-2-metoksyetoksy) propanol 2,5-&lt;10%; alkohole C12-14 etoksylowane 2,5-&lt;10%,. Wartość pH 7,5-8,5, gęstość 1,00 – 1,01 g/cm3. Produkt profesjonalny. Zapachy: czerwone owoce, zielona herbata. Poj.5l</t>
  </si>
  <si>
    <t xml:space="preserve">Antybakteryjny żel do mycia i odkamieniania sanitariatów: muszli klozetowych, pisuarów, umywalek i armatury łazienkowej. Skutecznie usuwający kamień i osady z mydła. Posiadajacy właściwości antybakteryjne oraz przyjemny i świeży owocowy zapach. Zawierajacy w składzie:2,2´(oktadek-9-enilimino)bisetanol, Kwas fosforowy, Kwas amidosiarkowy.  Gęstość 1045 - 1065 kg/m³, pH 1 ± 0,5. Opakowanie: butelka typu „kaczka” ułatwiajaca dotarcie do trudnodostępnych miejsc.Poj 0,75l </t>
  </si>
  <si>
    <t>Preparat przeznaczony do mycia i wybielania wszelkich powierzchni sanitarnych, muszli klozetowych, pisuarów, wanien, umywalek, brodzików, zlewów, odpływów, koszy, pojemników na odpady. Neutralizuje nieprzyjemne zapachy, usuwa przebarwienia wywołane obecnością grzybów. Czyści fugi i powierzchnie wrażliwe na działanie kwasów. Stosowany jako nierozcieńczony, do czyszczenia koszy na odpady dozowanie: 100 ml na 10 l zimnej wody. Skład: podchloryn sodu 2,5-&lt;10%, aminy C12-14-alkilodimety, n-tlenki 2,5-&lt;10%, alkohol C12-14, etoksylowany, siarczan, sole sodowe 2,5-&lt;10%, wodorotlenek sodu&lt;1%, eter difenylowy &lt;1%. Gęstość 1,05-1,0,7 g/cm2, pH 13+/-0,5. Poj.0,75l</t>
  </si>
  <si>
    <t>Płyn do ręcznego mycia naczyń skutecznie usuwający tłuszcz i zabrudzenia białkowe, dozowanie - 5 ml (1 łyżeczka) do 5 litrów wody. O zapachu cytrynowym, miętowym. Zawierający w składzie: anionowe, niejonowe i amfoteryczne środki powierzchniowo-czynne, alkohol, C12-14, etoksylowany, siarczan, sole sodowe, 2,5-&lt;10%, alkohole, C12-14, etoksylowane 1-&lt;2,5%, kwas benzenosulfonowy, pochodne C10-13-alkilu, sól sodowa 1-&lt;2,5%, barwnik. pH 6,5-7,5. Gęstość: 0,99 – 1,01 g/cm3. Poj.1l</t>
  </si>
  <si>
    <t>Preparat w kolorze czerwonym o owocowym zapachu, przeznaczony do mycia powierzchni i przedmiotów sanitarnych odpornych na działanie kwasów. Usuwa kamień, rdzę, resztki mydła, tłuste zabrudzenia. Może być stosowany do mycia elementów ze stali nierdzewnej i aluminium. Posiada właściwości antybakteryjne, pozostawia przyjemny zapach.  Stosowany w stężeniu 0,25-2%; przy myciu gruntownym - nierozcieńczony. Nie zawiera kwasu siarkowego ani solnego. Skład: kwas fosforowy 2,5-&lt;10%, kwas amidosiarkowy 2,5-&lt;10%, (metylo-2-metoksyetoksy)propanol 1-&lt;2,5%. Gęstość 1,07-1,08 g/cm3, wartość pH 0,5-1,5.Produkt profesjonalny, kompatybilny z koncentratem do dezynfekcji dużych powierzchni.  Poj.5l</t>
  </si>
  <si>
    <t>Preparat w kolorze zielonym , przeznaczony do codziennego mycia i pielęgnacji podłóg wodoodpornych.  Polecany do mycia ręcznego i maszynowego. Nadaje połysk, pozostawia na powierzchni warstwę ochronną. Chroni i konserwuje myte powierzchnie. Posiada właściwości antystatyczne. Zawiera emulsję woskową o właściwościach antypoślizgowych. Może być stosowany przy równoczesnym zastosowaniu preparatów dezynfekcyjnych.  Stężenie 0,25-2,0% przy myciu ręcznym, 0,25-1,0% przy myciu maszynowym. Skład: (metylo-2-metoksyetoksy) propanol 2,5-&lt;10%; alkohole c12-14 etoksylowane 1-&lt;2,5%; octan etylu &lt;1%; octan pentylu &lt;1%, masa poreakcyjna 5-chloro-2-metylo-@H-izotiazol-3-onu i 2 metylo-2H-izotiazol-3-onu &lt;1%. Gęstość: 1,00-1,01 g/cm3. pH 7-8 Op. 5 l. Produkt profesjonalny, kompatybilny z koncentratem do dezynfekcji dużych powierzchni. Różne zapachy. Poj.5l</t>
  </si>
  <si>
    <t>Płyn do ręcznego mycia naczyń skutecznie usuwający tłuszcz i zabrudzenia białkowe, dozowanie - 5 ml (1 łyżeczka) do 5 litrów wody. O zapachu cytrynowym, miętowym. Zawierający w składzie: anionowe, niejonowe i amfoteryczne środki powierzchniowo-czynne, alkohol, C12-14, etoksylowany, siarczan, sole sodowe, 2,5-&lt;10%, alkohole, C12-14, etoksylowane 1-&lt;2,5%, kwas benzenosulfonowy, pochodne C10-13-alkilu, sól sodowa 1-&lt;2,5%, barwnik. pH 6,5-7,5. Gęstość: 0,99 – 1,01 g/cm3. Poj.5l</t>
  </si>
  <si>
    <t xml:space="preserve">Gotowy do użycia preparat w postaci pianki, przeznaczony do mycia powierzchni wodoodpornych (mebli, blatów, ścian, glazury, szyb, powierzchni lakierowanych, emaliowanych, ceramicznych, z tworzyw sztucznych, szkła). Właściwości antystatyczne. Nie pozostawia smug, zapobiega powstawaniu śladów palców. Produkt profesjonalny. Skład: (2-metoksymetyloetoksy)propanol 2,5-&lt;10% , D-glukopyranose, decyl octyl glycosides 1-&lt;2,5%. pH ok. 8-9. Gęstość 1,00-1,02 g/cm3. Poj.0,5l </t>
  </si>
  <si>
    <t xml:space="preserve">Preparat do mycia szyb, luster oraz innych powierzchni szklanych. Szybko wysychający i skutecznie myjący bez pozostawiania smug. Pozostawiający przyjemny zapach. Posiadający właściwości antystatyczne. Gotowy do użycia. Zawierający w składzie: środki powierzchniowo czynne, surfaktanty, alkohol izopropylowy 2,5-&lt;10%, kompozycja zapachowa, barwnik. pH 8,5+/- 0,5. Gęstość 0,99 - 1,01 g/cm3. Poj.0,5l </t>
  </si>
  <si>
    <t>Mleczko o przyjemnym  zapachu do czyszczenia i pielęgnacji mebli. Z zawartością wosków naturalnych i silikonów. Nadaje połysk, chroni przed zabrudzeniami i osadzaniem kurzu, nie pozostawia smug. Posiada właściwości antystatyczne. Skład chemiczny: dekametylocyklopentasiloksan&lt;1%, oktamedylocyklotetrasiloksan&lt;1%. Właściwości fizyko chemiczne:  pH 7,5-8,5, gęstość 0,99-1,01 g/cm3. Zapach: różany. POJ.0,5L</t>
  </si>
  <si>
    <t>Silnie działający koncentrat o żółtawym kolorze, przeznaczony do zabrudzeń sanitarnych: kamień, rdza, pozostałości mydła, zabrudzenia pochodzenia organicznego. Przeznaczony do powierzchni i przedmiotów odpornych na działanie kwasów. W tym umywalek, muszli klozetowych, pisuarów, kabin prysznicowych, armatury, stali nierdzewnej. Posiadający działanie antybakteryjne. Może być stosowany przy jednoczesnym zastosowaniu środków dezynfekcyjnych. Stosowany w myciu codziennym w stężeniu 0,25-2%, przy gruntownym myciu w postaci nierozcieńczonej w czasie 5-10 minut. Skład: kwas amidosiarkowy 2,5-10%, kwas azotowy 2,5-&lt;10%, (metylo-2-metoksyetoksy)propanol, alkohol C-9-11, etoksylowany 6(EO) 1-&lt;2,5%. gęstość 1,00-1,01g/cm3, pH 0,25-1,75. 1l.</t>
  </si>
  <si>
    <t>Wysokoalkaliczny środek o barwie czerwonej przeznaczony  do gruntownego mycia za pomocą maszyn szorujących oraz bieżącego czyszczenia silnie zabrudzonych podłóg przy pomocy mopa. Usuwa zeskorupiały brud, sadzę, ślady po butach, wózkach. Do podłóg odpornych na środki zasadowe. Zawierający w swoim składzie: 2-(2-butoksyetoksy)etanol 2,5-&lt;10%, metakrzemian sodu pięciowodny 1-&lt;2,5%, wodorotlenek potasu 1-2,5%, alkohol C9-11,etoksylowany (6EO) 1-2,5%, wersenian czterosodowy 1-2,5%, pirofosforan tetrapotasowy 1-2,5% .  Stosowany w czyszczeniu gruntownym w rozcieńczeniu 500-1000ml na 10 l wody. w czyszczeniu codziennym od 100 do 500 ml. pH 13,5+/-0,5, gęstość 1,05-1,07 g/cm3. poj.5 l.</t>
  </si>
  <si>
    <t>Silnie skoncentrowany płyn do usuwania osadów mineralnych. Przeznaczony do usuwania osadów mineralnych ze zmywarek, bemarów, kotłów i ekspresów do kawy; działa szybko i skutecznie; zawiera substancje chroniące czyszczone powierzchnie przed korozją. Dozowanie: 50-100 ml/l Skład: 10-25 % kwas fosforowy, 5-20 % kwas azotowy, 1-5 % Alkiloetoksy propoksylany, Kolor: bezbarwny, pH: 0.2 do 0.5 [Stęż. (%w/w): 100%], Opakowanie: do 5 l.  Środek ulegający biodegradacji według norm europejskich.  Zamawiający wymaga, aby środki z pozycji  1,2,3  były ze sobą kompatybilne i pochodziły od jednego producenta.</t>
  </si>
  <si>
    <t>Profesjonalny środek do czyszczenia silnie zabrudzonych powierzchni  zmywalnych i przedmiotów takich jak: posadzki, drzwi, framugi, płytki, schody, szafki, itp. Do stosowania doraźnego. Koncentrat, działa w stężeniu od 0,5%. Skład: alkohole ≥5-&lt;15%, 2-butoksyetanol ≥1-&lt;4%, kumenosulfonian sodu ≥1-&lt;4%, fosfoniany &lt;5%,  anionowe środki powierzchniowo czynne ≥5-&lt;20%, d-Limonene , pH  koncentratu ok. (8,5 - 10,5). Opakowanie kanister 5l. Środek spełnia wymogi biodegradowalności według norm europejskich.  Do zaoferowanego produktu zamawiający wymaga zamontowania 4 dozowników do pianowego mycia, wyposażonego w wąż minimum 15 metrów oraz pistolet lub lancę myjąco płuczącą.</t>
  </si>
  <si>
    <t>Skoncentrowany, pianowy, chlorowy preparat do mycia i dezynfekcji z łatwością usuwający tłuszcz, olej, białka, krew, plamy po owocach z wszelkich wodoodpornych powierzchni w miejscach przeznaczonych do przechowywania żywności. Jest sklasyfikowany jako środek bakteriobójczy (EN 1276) oraz grzybobójczy (EN 1650). Zalecane stężenie 0,75-3%. pH: 13-14. Skład: Alkiloamino tlenki 1-5%, wodorotlenek sodu 2-5%, podchloryn sodu 2-5%, niejonowe zw. pow. czynne, fosfoniany &lt;5%. Związki powierzchniowo czynne są biodegradowalne zgodnie z regulacją 648/2004/EC. Opakowanie 5L. Zamawiający do zaoferowanego środka wymaga użyczenia (bez dodatkowej umowy) urządzenia dozującego w ilości wskazanej przez siebie. Urządzenie  rozrabiające płyn z wodą posiadające możliwość regulacji stężenia od 0,1% do 11%. Jedeno urządzenie z możliwością dozownia dwóch preparatów oraz funkcją spłukiwania czystą wodą. Urządzenie wyposażone we wzmocniony  wąż o długości minimum 15m oraz lancę spieniającą.</t>
  </si>
  <si>
    <t xml:space="preserve">Środek do mycia i dezynfekcji dużych powierzchni mających kontakt z żywnością. Preparat beż barwników wolny od NTA i EDTA. Usuwający tłuste zabrudzenia. Środek bakteriobójczy zgodnie z normą EN 1276 i EN 13697 w stężeniu 1% w czasie 5 minut. Środek zawierający czwartorzędowe związki amonowe oraz chlorek benzalkoniowy (5-10%). Środek o dobrej tolerancji materiałowej. Stężenie robocze 0,5-1%. Opakowanie 5L. </t>
  </si>
  <si>
    <t xml:space="preserve">Środek do szybkiej dezynfekcji małych powierzchni i sprzętu kuchennego. Preparat biobójczy nie zawierający aldehydu i fenoli. Oparty na mieszaninie związków alkoholowych (etanol 50-60%). Pełne spektrum bójczości (bakterie, wirusy, grzyby, pratki) w czasie 120 sekund. Ph preparatu 9,5-11,5. Opakowanie 750 ml z atomizerem. </t>
  </si>
  <si>
    <t>Środek do usuwania przypaleń, w piecach konwekcyjno parowych, grillach, piekarnikach. Preparat o żelowej konsystencji usuwający przypalony brud i tłuszcz. Produkt do stosowania na ciepło. Preparat z zawartością wodorotlenku sodu (5,0-10,0 %) oraz etolaminy (2,5-3,0 %). Wartośc pH 13,5-14,0. Opakowanie 5L.</t>
  </si>
  <si>
    <t>Wydajny środek przeznaczony do czyszczenia
i odtłuszczania przypalonych powierzchni. Preparat w postaci piankowej która łatwo przylega do pionowych powierzchni szybko usuwając nawet najbardziej uproczywe i zwęglone zabrudzenia. Środek z zawartością wodorotlenku sodu (2,5-5%). Wartość pH 13,0-14,0. Opakowanie 750 ml z atomizerem spieniającym.</t>
  </si>
  <si>
    <t>Preparat do mycia chłodni, lodówek i zamrażarek bez konieczności rozmrażania. Produkt gotowy do użycia, działający w temperatuterze do -30 st. C. Produkt z zawartością propan-2-ol 5-20%. Opakowanie 1L z atomizerem.</t>
  </si>
  <si>
    <t>Kwasowy środek do czyszczenia wanien z hydromasażem. Preparat doczyszczający i usuwający osady wapienne z dysz oraz instalacji. Środek zawierający w swym składzie kwas fosforowy 1-12% oraz kwas dodecylobenzeno sulfonowy 2%. Ph koncentratu 2,0. Opakowanie 1L</t>
  </si>
  <si>
    <t>Preparat do mycia i czyszczenia wózkowanien. Środek oparty składem na HBV, HCV, HIV, Noro wirus, Papova, Covid &lt;7%. pH koncentratu 12-12,5. Opakowanie 1L.</t>
  </si>
  <si>
    <t>Koncentrat nie zawierający alkoholi do mycia i dezynfekcji przy użyciu rozpylacza elektrostatycznego.. Środek bakteriobójczy, wirusobójczy(HBV, HCV, HIV, Noro wirus, Papova, Covid), prątkobójczy, sporobójczy i grzybobójczy. Preparat na bazie QAC nie zawierający aldehydów, nadający się do mycia i dezynfekcji dużych i małych powierzchni, również powierzchni mających kontakt z żywnością. Opakowanie 1L (butelk z wbudowanym dozownikiem)</t>
  </si>
  <si>
    <t>Tabletki do rozpuszczania i usuwania osadów mineralnych z ekspresów do kawy, czajników i żelazek. Waga tabletki 14g.</t>
  </si>
  <si>
    <t>op.</t>
  </si>
  <si>
    <t>Wkład filtrujący dla wody twardej do ekspresów kawowych. Filtr usuwający osady mineralne oraz chlor. Przywraca neutralne pH wody. Zmniejsza częstotliwość konserwacji ekspresu.</t>
  </si>
  <si>
    <t xml:space="preserve">Tabletki czyszcząco-odkamieniajace do ekspresów kawowych, czyszczą i zabezpieczają urządzenie przed korozją. Waga tabletki 36g. </t>
  </si>
  <si>
    <t>Detergent w postaci tabletek do czyszczenia wnetrza zmywarki w zmywarkach posiadających funkcję higienicznego czyszczenia. Tabletki zapewniajace czystość instalacji zmywarki oraz komory mycia, niweluje przykre zapachy. Produkt oparty składem na kwasie amidosiarkowym 25%. Opakowanie 15-20 tabletek. pH 2-2,4.</t>
  </si>
  <si>
    <t>część 1.Srodki czyszczące,chemia gospodarcza</t>
  </si>
  <si>
    <t>Zał nr 2 do SWZ, Zał nr 1 do umowy</t>
  </si>
  <si>
    <t>Część 2  Środki czyszczące, chemia gospodarcza</t>
  </si>
  <si>
    <t>Zamawiajacy wymaga,aby do środków z pozycji 23,19 dostarczone i zamontowane dozowniki w ilości 30 szt przez wykonawcę na wlasny koszt.</t>
  </si>
  <si>
    <t>Preparat przeznaczony do czyszczenia, polerowania oraz konserwacji powierzchni ze stali nierdzewnej, aluminium i stali galwanizowanej. Usuwający zabrudzenia, odciski palców, smugi i plamy, nadający powierzchniom wysoki połysk, natłuszczający je oraz zapewniający ochronę przed powstawaniem rdzy oraz procesami oksydacji. Gotowy do użycia. Skład chemiczny: Zawierający w swoim składzie: ester kwasu tłuszczowego, d-Limonen, Linalol, a-heksylcynamaldehyd. Właściwości fizyko chemiczne: pH 8 ±0,5. Gęstość 0,87 ±0,01 g/cm3. Butelka 500 ml</t>
  </si>
  <si>
    <t>Gotowy do użycia produkt do usuwania miejscowych zanieczyszczeń takich jak ślady po naklejkach, taśmach klejących, resztkach kleju, gumach do żucia i pisakach. Polecany na wszystkie powierzchnie. Przed użyciem należy sprawdzić odporność czyszczonej powierzchni na praparat (może spowodować odbarwienie). Tylko do użytku profesjonlanego. Butelka 500 ml</t>
  </si>
  <si>
    <t>Preparat w formie granulatu przeznaczony do udrażniania rur i odpływów kanalizacyjnych. Samoczynnie rozpuszczający zanieczyszczenia stałe (organiczne) m.in. tłuszcz, resztki jedzenia, włosy, osady. Udrażniający wszelkie zatory w rurach i odpływach kanalizacyjnych, likwidujący nieprzyjemne zapachy. Działający w zimnej wodzie. Zawierający w składzie: wodorotlenek sodu, proszek aluminiowy. pH ok. 13,0. Butelka 600 gram</t>
  </si>
  <si>
    <t>Preparat neutralizujący i eliminujący nieprzyjemne zapachy. Pozostawiający w pomieszczeniu świeżą mgiełkę zapachową na długi czas. Kompozycja zapachowa pozbawiona potencjalnych alergenów.  Zawierający w swoim składzie: propan-2-ol, wodnista mieszanka na bazie surfaktantów, zapachu i barwnika. pH 6,5 - 7,5. Gęstość: 980 - 1000 kg/m³. Butelka 500 ml</t>
  </si>
  <si>
    <t>Koncentrat na bazie aminy i QAV przeznaczony do mycia i dezynfekcji sprzętu medycznego, dużych powierzchni wodoodpornych (łóżek, podłóg, blatów, ścian). Produkt o wysokiej tolerancji materiałowej, może być używany do dezynfekcji materiałów obiciowych, tworzywa ABS, szkła, porcelany, gumy, stali szlachetnej, aluminium, a także niklu oraz chromu. Polecany do wyrobów ze szkła akrylowego. Może być stosowany do powierzchni mających kontakt z żywnością. Produkt bez zawartości aldehydów i fenoli.  Spektrum działania: B, MRSA, F (C.albicans) – 0,25% w 15 minut, Tbc (M.terrae, M.avium), V (HIV, HBV, HCV, HSV, BVDV, Vaccinia, Ebola), wirus adeno - 0,5% w 15 minut. Wirus polio - 1% w 15 minut. Spektrum potwierdzone badaniami wg norm EN 14885. Środek posiada podwójną rejestrację jako wyrób medyczny i produkt biobójczy. Poj.5L</t>
  </si>
  <si>
    <t>Koncentrat do mycia i dezynfekcji systemów ssących, separatorów amalgamatu, misek unitu stomatologicznego oraz obiegu zamkniętego w wannach z hydromasażem. Zapobiegający powstawaniu biofilmu. Nie pieniący. Możliwość pozostawienia roztworu preparatu w obiegu na noc. Skład: amina, czwartorzędowy związek amonowy. Spektrum i czas działania: B (w tym MRSA), F (C. albicans), V (HBV, HIV, HCV, Ebola, grypa, wirus opryszczki) 2% w 15 min., Tbc (M. tuberculosis) 4% w 60 min.Poj.5L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</si>
</sst>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z_ł"/>
  </numFmts>
  <fonts count="13" x14ac:knownFonts="1">
    <font>
      <sz val="12"/>
      <color theme="1"/>
      <name val="Calibri"/>
      <family val="2"/>
      <charset val="238"/>
      <scheme val="minor"/>
    </font>
    <font>
      <i/>
      <sz val="12"/>
      <color rgb="FF7F7F7F"/>
      <name val="Calibri"/>
      <family val="2"/>
      <charset val="238"/>
      <scheme val="minor"/>
    </font>
    <font>
      <sz val="10"/>
      <color rgb="FF7F7F7F"/>
      <name val="Arial"/>
      <family val="2"/>
      <charset val="238"/>
    </font>
    <font>
      <sz val="10"/>
      <color theme="1"/>
      <name val="Arial"/>
      <family val="2"/>
      <charset val="238"/>
    </font>
    <font>
      <b/>
      <sz val="10"/>
      <name val="Arial"/>
      <family val="2"/>
      <charset val="238"/>
    </font>
    <font>
      <b/>
      <sz val="10"/>
      <color rgb="FF000000"/>
      <name val="Arial"/>
      <family val="2"/>
      <charset val="238"/>
    </font>
    <font>
      <sz val="10"/>
      <color rgb="FF000000"/>
      <name val="Arial"/>
      <family val="2"/>
      <charset val="238"/>
    </font>
    <font>
      <i/>
      <sz val="11"/>
      <color rgb="FF7F7F7F"/>
      <name val="Calibri"/>
      <family val="2"/>
      <charset val="238"/>
      <scheme val="minor"/>
    </font>
    <font>
      <sz val="11"/>
      <name val="Arial"/>
      <family val="2"/>
      <charset val="238"/>
    </font>
    <font>
      <sz val="10"/>
      <name val="Arial"/>
      <family val="2"/>
      <charset val="238"/>
    </font>
    <font>
      <sz val="12"/>
      <name val="Calibri"/>
      <family val="2"/>
      <charset val="238"/>
      <scheme val="minor"/>
    </font>
    <font>
      <sz val="12"/>
      <color rgb="FF000000"/>
      <name val="Calibri"/>
      <family val="2"/>
      <charset val="238"/>
      <scheme val="minor"/>
    </font>
    <font>
      <sz val="11"/>
      <color rgb="FFFF0000"/>
      <name val="Arial"/>
      <family val="2"/>
      <charset val="238"/>
    </font>
  </fonts>
  <fills count="7">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0"/>
        <bgColor rgb="FFC0C0C0"/>
      </patternFill>
    </fill>
    <fill>
      <patternFill patternType="solid">
        <fgColor theme="7" tint="0.59999389629810485"/>
        <bgColor indexed="64"/>
      </patternFill>
    </fill>
    <fill>
      <patternFill patternType="solid">
        <fgColor rgb="FFFFC00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0" fontId="7" fillId="0" borderId="0" applyNumberFormat="0" applyFill="0" applyBorder="0" applyAlignment="0" applyProtection="0"/>
  </cellStyleXfs>
  <cellXfs count="62">
    <xf numFmtId="0" fontId="0" fillId="0" borderId="0" xfId="0"/>
    <xf numFmtId="0" fontId="2" fillId="0" borderId="0" xfId="1" applyFont="1"/>
    <xf numFmtId="0" fontId="5" fillId="2" borderId="2" xfId="1" applyFont="1" applyFill="1" applyBorder="1" applyAlignment="1">
      <alignment horizontal="center" vertical="center" wrapText="1"/>
    </xf>
    <xf numFmtId="4" fontId="5" fillId="2" borderId="2" xfId="1" applyNumberFormat="1" applyFont="1" applyFill="1" applyBorder="1" applyAlignment="1">
      <alignment horizontal="center" vertical="center" wrapText="1"/>
    </xf>
    <xf numFmtId="0" fontId="6" fillId="0" borderId="0" xfId="1" applyFont="1" applyAlignment="1">
      <alignment horizontal="center" vertical="center"/>
    </xf>
    <xf numFmtId="0" fontId="6" fillId="0" borderId="2" xfId="1" applyFont="1" applyBorder="1" applyAlignment="1">
      <alignment horizontal="center" vertical="center"/>
    </xf>
    <xf numFmtId="0" fontId="6" fillId="3" borderId="2" xfId="1" applyFont="1" applyFill="1" applyBorder="1" applyAlignment="1">
      <alignment horizontal="center" vertical="center"/>
    </xf>
    <xf numFmtId="4" fontId="6" fillId="3" borderId="2" xfId="1" applyNumberFormat="1" applyFont="1" applyFill="1" applyBorder="1" applyAlignment="1">
      <alignment horizontal="center" vertical="center"/>
    </xf>
    <xf numFmtId="9" fontId="6" fillId="0" borderId="2" xfId="1" applyNumberFormat="1" applyFont="1" applyBorder="1" applyAlignment="1">
      <alignment horizontal="center" vertical="center"/>
    </xf>
    <xf numFmtId="4" fontId="6" fillId="0" borderId="2" xfId="1" applyNumberFormat="1" applyFont="1" applyBorder="1" applyAlignment="1">
      <alignment horizontal="center" vertical="center"/>
    </xf>
    <xf numFmtId="4" fontId="8" fillId="0" borderId="2" xfId="2" applyNumberFormat="1" applyFont="1" applyBorder="1" applyAlignment="1">
      <alignment horizontal="center" vertical="center" wrapText="1"/>
    </xf>
    <xf numFmtId="0" fontId="9" fillId="4" borderId="2" xfId="1" applyFont="1" applyFill="1" applyBorder="1" applyAlignment="1">
      <alignment horizontal="center" vertical="center"/>
    </xf>
    <xf numFmtId="4" fontId="8" fillId="4" borderId="2" xfId="2" applyNumberFormat="1" applyFont="1" applyFill="1" applyBorder="1" applyAlignment="1">
      <alignment horizontal="center" vertical="center" wrapText="1"/>
    </xf>
    <xf numFmtId="0" fontId="9" fillId="3" borderId="2" xfId="1" applyFont="1" applyFill="1" applyBorder="1" applyAlignment="1">
      <alignment horizontal="center" vertical="center"/>
    </xf>
    <xf numFmtId="4" fontId="8" fillId="3" borderId="2" xfId="2" applyNumberFormat="1" applyFont="1" applyFill="1" applyBorder="1" applyAlignment="1">
      <alignment horizontal="center" vertical="center" wrapText="1"/>
    </xf>
    <xf numFmtId="4" fontId="9" fillId="3" borderId="3" xfId="1" applyNumberFormat="1" applyFont="1" applyFill="1" applyBorder="1" applyAlignment="1">
      <alignment horizontal="center" vertical="center"/>
    </xf>
    <xf numFmtId="0" fontId="9" fillId="3" borderId="5" xfId="1" applyFont="1" applyFill="1" applyBorder="1" applyAlignment="1">
      <alignment horizontal="center" vertical="center"/>
    </xf>
    <xf numFmtId="0" fontId="9" fillId="3" borderId="2" xfId="1" applyFont="1" applyFill="1" applyBorder="1" applyAlignment="1">
      <alignment horizontal="center" vertical="center" wrapText="1"/>
    </xf>
    <xf numFmtId="0" fontId="5" fillId="5" borderId="2" xfId="1" applyFont="1" applyFill="1" applyBorder="1" applyAlignment="1">
      <alignment horizontal="center" vertical="center"/>
    </xf>
    <xf numFmtId="4" fontId="5" fillId="5" borderId="2" xfId="1" applyNumberFormat="1" applyFont="1" applyFill="1" applyBorder="1" applyAlignment="1">
      <alignment horizontal="center" vertical="center"/>
    </xf>
    <xf numFmtId="9" fontId="5" fillId="5" borderId="2" xfId="1" applyNumberFormat="1" applyFont="1" applyFill="1" applyBorder="1" applyAlignment="1">
      <alignment horizontal="center" vertical="center"/>
    </xf>
    <xf numFmtId="0" fontId="6" fillId="0" borderId="0" xfId="1" applyFont="1"/>
    <xf numFmtId="0" fontId="3" fillId="0" borderId="0" xfId="0" applyFont="1"/>
    <xf numFmtId="0" fontId="6" fillId="0" borderId="0" xfId="1" applyFont="1" applyAlignment="1">
      <alignment horizontal="center" vertical="center" wrapText="1"/>
    </xf>
    <xf numFmtId="0" fontId="10" fillId="3" borderId="4" xfId="1" applyFont="1" applyFill="1" applyBorder="1" applyAlignment="1">
      <alignment horizontal="left" vertical="center" wrapText="1"/>
    </xf>
    <xf numFmtId="164" fontId="3" fillId="0" borderId="2" xfId="0" applyNumberFormat="1" applyFont="1" applyBorder="1" applyAlignment="1">
      <alignment horizontal="right"/>
    </xf>
    <xf numFmtId="0" fontId="3" fillId="0" borderId="2" xfId="0" applyFont="1" applyBorder="1" applyAlignment="1">
      <alignment horizontal="right"/>
    </xf>
    <xf numFmtId="164" fontId="5" fillId="2" borderId="2" xfId="1" applyNumberFormat="1" applyFont="1" applyFill="1" applyBorder="1" applyAlignment="1">
      <alignment horizontal="center" vertical="center" wrapText="1"/>
    </xf>
    <xf numFmtId="0" fontId="3" fillId="3" borderId="2" xfId="1" applyFont="1" applyFill="1" applyBorder="1" applyAlignment="1">
      <alignment horizontal="left" vertical="center" wrapText="1"/>
    </xf>
    <xf numFmtId="164" fontId="6" fillId="0" borderId="2" xfId="1" applyNumberFormat="1" applyFont="1" applyBorder="1" applyAlignment="1">
      <alignment horizontal="center" vertical="center"/>
    </xf>
    <xf numFmtId="0" fontId="3" fillId="3" borderId="0" xfId="1" applyFont="1" applyFill="1" applyAlignment="1">
      <alignment horizontal="left" vertical="center" wrapText="1"/>
    </xf>
    <xf numFmtId="0" fontId="3" fillId="3" borderId="2" xfId="1" applyFont="1" applyFill="1" applyBorder="1" applyAlignment="1">
      <alignment horizontal="center" vertical="center"/>
    </xf>
    <xf numFmtId="0" fontId="3" fillId="0" borderId="2" xfId="1" applyFont="1" applyBorder="1" applyAlignment="1">
      <alignment horizontal="center" vertical="center"/>
    </xf>
    <xf numFmtId="4" fontId="3" fillId="3" borderId="2" xfId="1" applyNumberFormat="1" applyFont="1" applyFill="1" applyBorder="1" applyAlignment="1">
      <alignment horizontal="center" vertical="center"/>
    </xf>
    <xf numFmtId="9" fontId="3" fillId="0" borderId="2" xfId="1" applyNumberFormat="1" applyFont="1" applyBorder="1" applyAlignment="1">
      <alignment horizontal="center" vertical="center"/>
    </xf>
    <xf numFmtId="4" fontId="12" fillId="0" borderId="2" xfId="2" applyNumberFormat="1" applyFont="1" applyBorder="1" applyAlignment="1">
      <alignment horizontal="center" vertical="center" wrapText="1"/>
    </xf>
    <xf numFmtId="0" fontId="3" fillId="0" borderId="2" xfId="0" applyFont="1" applyBorder="1" applyAlignment="1">
      <alignment horizontal="left" vertical="center" wrapText="1"/>
    </xf>
    <xf numFmtId="0" fontId="9" fillId="4" borderId="2" xfId="1" applyFont="1" applyFill="1" applyBorder="1" applyAlignment="1">
      <alignment horizontal="left"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2" fontId="0" fillId="0" borderId="2" xfId="0" applyNumberFormat="1" applyBorder="1" applyAlignment="1">
      <alignment horizontal="center" vertical="center" wrapText="1"/>
    </xf>
    <xf numFmtId="9" fontId="0" fillId="0" borderId="2" xfId="0" applyNumberFormat="1" applyBorder="1" applyAlignment="1">
      <alignment horizontal="center" vertical="center" wrapText="1"/>
    </xf>
    <xf numFmtId="4" fontId="9" fillId="3" borderId="2" xfId="1" applyNumberFormat="1" applyFont="1" applyFill="1" applyBorder="1" applyAlignment="1">
      <alignment horizontal="center" vertical="center"/>
    </xf>
    <xf numFmtId="0" fontId="6" fillId="0" borderId="5" xfId="1" applyFont="1" applyBorder="1" applyAlignment="1">
      <alignment horizontal="center" vertical="center"/>
    </xf>
    <xf numFmtId="164" fontId="5" fillId="5" borderId="2" xfId="1" applyNumberFormat="1" applyFont="1" applyFill="1" applyBorder="1" applyAlignment="1">
      <alignment horizontal="center" vertical="center"/>
    </xf>
    <xf numFmtId="0" fontId="6" fillId="0" borderId="0" xfId="1" applyFont="1" applyAlignment="1">
      <alignment horizontal="center"/>
    </xf>
    <xf numFmtId="164" fontId="6" fillId="0" borderId="0" xfId="1" applyNumberFormat="1" applyFont="1"/>
    <xf numFmtId="0" fontId="0" fillId="0" borderId="2" xfId="0" applyBorder="1" applyAlignment="1">
      <alignment vertical="center" wrapText="1"/>
    </xf>
    <xf numFmtId="0" fontId="0" fillId="0" borderId="5" xfId="0" applyBorder="1" applyAlignment="1">
      <alignment vertical="center" wrapText="1"/>
    </xf>
    <xf numFmtId="0" fontId="11" fillId="0" borderId="0" xfId="0" applyFont="1" applyAlignment="1">
      <alignment vertical="center" wrapText="1"/>
    </xf>
    <xf numFmtId="0" fontId="3" fillId="0" borderId="0" xfId="0" applyFont="1" applyAlignment="1">
      <alignment wrapText="1"/>
    </xf>
    <xf numFmtId="4" fontId="6" fillId="6" borderId="2" xfId="1" applyNumberFormat="1" applyFont="1" applyFill="1" applyBorder="1" applyAlignment="1">
      <alignment horizontal="center" vertical="center"/>
    </xf>
    <xf numFmtId="4" fontId="5" fillId="6" borderId="2" xfId="1" applyNumberFormat="1" applyFont="1" applyFill="1" applyBorder="1" applyAlignment="1">
      <alignment horizontal="center" vertical="center"/>
    </xf>
    <xf numFmtId="0" fontId="4" fillId="0" borderId="1" xfId="1" applyFont="1" applyBorder="1" applyAlignment="1">
      <alignment horizontal="left"/>
    </xf>
    <xf numFmtId="0" fontId="5" fillId="5" borderId="4" xfId="1" applyFont="1" applyFill="1" applyBorder="1" applyAlignment="1">
      <alignment horizontal="right" vertical="center" wrapText="1"/>
    </xf>
    <xf numFmtId="0" fontId="5" fillId="5" borderId="5" xfId="1" applyFont="1" applyFill="1" applyBorder="1" applyAlignment="1">
      <alignment horizontal="right" vertical="center" wrapText="1"/>
    </xf>
    <xf numFmtId="0" fontId="6" fillId="0" borderId="0" xfId="1" applyFont="1" applyAlignment="1">
      <alignment horizontal="left" wrapText="1"/>
    </xf>
    <xf numFmtId="0" fontId="2" fillId="0" borderId="1" xfId="1" applyFont="1" applyBorder="1" applyAlignment="1">
      <alignment horizontal="center"/>
    </xf>
    <xf numFmtId="0" fontId="4" fillId="0" borderId="2" xfId="1" applyFont="1" applyBorder="1" applyAlignment="1">
      <alignment horizontal="left" wrapText="1"/>
    </xf>
    <xf numFmtId="0" fontId="2" fillId="0" borderId="4" xfId="1" applyFont="1" applyBorder="1" applyAlignment="1">
      <alignment horizontal="center"/>
    </xf>
    <xf numFmtId="0" fontId="2" fillId="0" borderId="6" xfId="1" applyFont="1" applyBorder="1" applyAlignment="1">
      <alignment horizontal="center"/>
    </xf>
    <xf numFmtId="0" fontId="2" fillId="0" borderId="5" xfId="1" applyFont="1" applyBorder="1" applyAlignment="1">
      <alignment horizontal="center"/>
    </xf>
  </cellXfs>
  <cellStyles count="3">
    <cellStyle name="Normalny" xfId="0" builtinId="0"/>
    <cellStyle name="Tekst objaśnienia" xfId="1" builtinId="53"/>
    <cellStyle name="Tekst objaśnienia 2" xfId="2" xr:uid="{9BF2699E-2B7A-4F4D-A4DB-80162EC652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7C86F-6A48-2042-B01C-8CD915295C98}">
  <dimension ref="A1:J38"/>
  <sheetViews>
    <sheetView topLeftCell="A22" zoomScale="98" zoomScaleNormal="98" workbookViewId="0">
      <selection activeCell="D25" sqref="D25"/>
    </sheetView>
  </sheetViews>
  <sheetFormatPr defaultColWidth="11" defaultRowHeight="15.75" x14ac:dyDescent="0.25"/>
  <cols>
    <col min="1" max="1" width="4.5" customWidth="1"/>
    <col min="2" max="2" width="72.75" customWidth="1"/>
    <col min="3" max="3" width="6.375" customWidth="1"/>
    <col min="4" max="4" width="6.625" customWidth="1"/>
    <col min="5" max="5" width="11.375" customWidth="1"/>
    <col min="6" max="6" width="6.125" customWidth="1"/>
    <col min="7" max="7" width="10.875" customWidth="1"/>
    <col min="8" max="8" width="11.625" customWidth="1"/>
    <col min="9" max="9" width="19.5" customWidth="1"/>
    <col min="10" max="10" width="22.375" customWidth="1"/>
  </cols>
  <sheetData>
    <row r="1" spans="1:10" ht="29.25" customHeight="1" x14ac:dyDescent="0.25">
      <c r="A1" s="53" t="s">
        <v>46</v>
      </c>
      <c r="B1" s="53"/>
      <c r="C1" s="1"/>
      <c r="D1" s="57" t="s">
        <v>47</v>
      </c>
      <c r="E1" s="57"/>
      <c r="F1" s="57"/>
      <c r="G1" s="57"/>
      <c r="H1" s="57"/>
      <c r="I1" s="57"/>
      <c r="J1" s="1"/>
    </row>
    <row r="2" spans="1:10" ht="38.25" x14ac:dyDescent="0.25">
      <c r="A2" s="2" t="s">
        <v>0</v>
      </c>
      <c r="B2" s="2" t="s">
        <v>1</v>
      </c>
      <c r="C2" s="2" t="s">
        <v>2</v>
      </c>
      <c r="D2" s="2" t="s">
        <v>3</v>
      </c>
      <c r="E2" s="3" t="s">
        <v>4</v>
      </c>
      <c r="F2" s="2" t="s">
        <v>5</v>
      </c>
      <c r="G2" s="3" t="s">
        <v>6</v>
      </c>
      <c r="H2" s="3" t="s">
        <v>7</v>
      </c>
      <c r="I2" s="3" t="s">
        <v>8</v>
      </c>
      <c r="J2" s="4"/>
    </row>
    <row r="3" spans="1:10" ht="191.25" customHeight="1" x14ac:dyDescent="0.25">
      <c r="A3" s="5">
        <v>1</v>
      </c>
      <c r="B3" s="47" t="s">
        <v>23</v>
      </c>
      <c r="C3" s="6" t="s">
        <v>9</v>
      </c>
      <c r="D3" s="5">
        <v>80</v>
      </c>
      <c r="E3" s="7"/>
      <c r="F3" s="8"/>
      <c r="G3" s="9">
        <f>D3*E3</f>
        <v>0</v>
      </c>
      <c r="H3" s="9">
        <f>G3*(1+F3)</f>
        <v>0</v>
      </c>
      <c r="I3" s="10"/>
      <c r="J3" s="4"/>
    </row>
    <row r="4" spans="1:10" ht="159.75" customHeight="1" x14ac:dyDescent="0.25">
      <c r="A4" s="5">
        <v>2</v>
      </c>
      <c r="B4" s="38" t="s">
        <v>14</v>
      </c>
      <c r="C4" s="6" t="s">
        <v>9</v>
      </c>
      <c r="D4" s="5">
        <v>70</v>
      </c>
      <c r="E4" s="7"/>
      <c r="F4" s="8"/>
      <c r="G4" s="9">
        <f t="shared" ref="G4:G25" si="0">D4*E4</f>
        <v>0</v>
      </c>
      <c r="H4" s="9">
        <f t="shared" ref="H4:H25" si="1">G4*(1+F4)</f>
        <v>0</v>
      </c>
      <c r="I4" s="10"/>
      <c r="J4" s="23"/>
    </row>
    <row r="5" spans="1:10" ht="133.5" customHeight="1" x14ac:dyDescent="0.25">
      <c r="A5" s="5">
        <v>3</v>
      </c>
      <c r="B5" s="47" t="s">
        <v>15</v>
      </c>
      <c r="C5" s="6" t="s">
        <v>9</v>
      </c>
      <c r="D5" s="5">
        <v>20</v>
      </c>
      <c r="E5" s="7"/>
      <c r="F5" s="8"/>
      <c r="G5" s="9">
        <f t="shared" si="0"/>
        <v>0</v>
      </c>
      <c r="H5" s="9">
        <f t="shared" si="1"/>
        <v>0</v>
      </c>
      <c r="I5" s="10"/>
      <c r="J5" s="4"/>
    </row>
    <row r="6" spans="1:10" ht="165" customHeight="1" x14ac:dyDescent="0.25">
      <c r="A6" s="5">
        <v>4</v>
      </c>
      <c r="B6" s="47" t="s">
        <v>29</v>
      </c>
      <c r="C6" s="6" t="s">
        <v>9</v>
      </c>
      <c r="D6" s="5">
        <v>6</v>
      </c>
      <c r="E6" s="7"/>
      <c r="F6" s="8"/>
      <c r="G6" s="9">
        <f t="shared" si="0"/>
        <v>0</v>
      </c>
      <c r="H6" s="9">
        <f t="shared" si="1"/>
        <v>0</v>
      </c>
      <c r="I6" s="10"/>
      <c r="J6" s="23"/>
    </row>
    <row r="7" spans="1:10" ht="198.75" customHeight="1" x14ac:dyDescent="0.25">
      <c r="A7" s="5">
        <v>5</v>
      </c>
      <c r="B7" s="47" t="s">
        <v>16</v>
      </c>
      <c r="C7" s="11" t="s">
        <v>9</v>
      </c>
      <c r="D7" s="11">
        <v>10</v>
      </c>
      <c r="E7" s="7"/>
      <c r="F7" s="8"/>
      <c r="G7" s="9">
        <f t="shared" si="0"/>
        <v>0</v>
      </c>
      <c r="H7" s="9">
        <f t="shared" si="1"/>
        <v>0</v>
      </c>
      <c r="I7" s="12"/>
      <c r="J7" s="23"/>
    </row>
    <row r="8" spans="1:10" ht="172.5" customHeight="1" x14ac:dyDescent="0.25">
      <c r="A8" s="5">
        <v>6</v>
      </c>
      <c r="B8" s="47" t="s">
        <v>17</v>
      </c>
      <c r="C8" s="13" t="s">
        <v>9</v>
      </c>
      <c r="D8" s="13">
        <v>3</v>
      </c>
      <c r="E8" s="7"/>
      <c r="F8" s="8"/>
      <c r="G8" s="9">
        <f t="shared" si="0"/>
        <v>0</v>
      </c>
      <c r="H8" s="9">
        <f t="shared" si="1"/>
        <v>0</v>
      </c>
      <c r="I8" s="14"/>
      <c r="J8" s="4"/>
    </row>
    <row r="9" spans="1:10" ht="193.5" customHeight="1" x14ac:dyDescent="0.25">
      <c r="A9" s="5">
        <v>7</v>
      </c>
      <c r="B9" s="47" t="s">
        <v>13</v>
      </c>
      <c r="C9" s="13" t="s">
        <v>9</v>
      </c>
      <c r="D9" s="13">
        <v>10</v>
      </c>
      <c r="E9" s="7"/>
      <c r="F9" s="8"/>
      <c r="G9" s="9">
        <f t="shared" si="0"/>
        <v>0</v>
      </c>
      <c r="H9" s="9">
        <f t="shared" si="1"/>
        <v>0</v>
      </c>
      <c r="I9" s="14"/>
      <c r="J9" s="23"/>
    </row>
    <row r="10" spans="1:10" ht="156" customHeight="1" x14ac:dyDescent="0.25">
      <c r="A10" s="5">
        <v>8</v>
      </c>
      <c r="B10" s="47" t="s">
        <v>18</v>
      </c>
      <c r="C10" s="15" t="s">
        <v>9</v>
      </c>
      <c r="D10" s="13">
        <v>65</v>
      </c>
      <c r="E10" s="7"/>
      <c r="F10" s="8"/>
      <c r="G10" s="9">
        <f t="shared" si="0"/>
        <v>0</v>
      </c>
      <c r="H10" s="9">
        <f t="shared" si="1"/>
        <v>0</v>
      </c>
      <c r="I10" s="14"/>
      <c r="J10" s="4"/>
    </row>
    <row r="11" spans="1:10" ht="105.75" customHeight="1" x14ac:dyDescent="0.25">
      <c r="A11" s="5">
        <v>9</v>
      </c>
      <c r="B11" s="47" t="s">
        <v>25</v>
      </c>
      <c r="C11" s="15" t="s">
        <v>9</v>
      </c>
      <c r="D11" s="13">
        <v>10</v>
      </c>
      <c r="E11" s="7"/>
      <c r="F11" s="8"/>
      <c r="G11" s="9">
        <f t="shared" si="0"/>
        <v>0</v>
      </c>
      <c r="H11" s="9">
        <f t="shared" si="1"/>
        <v>0</v>
      </c>
      <c r="I11" s="14"/>
      <c r="J11" s="4"/>
    </row>
    <row r="12" spans="1:10" ht="98.25" customHeight="1" x14ac:dyDescent="0.25">
      <c r="A12" s="5">
        <v>10</v>
      </c>
      <c r="B12" s="47" t="s">
        <v>26</v>
      </c>
      <c r="C12" s="15" t="s">
        <v>9</v>
      </c>
      <c r="D12" s="16">
        <v>500</v>
      </c>
      <c r="E12" s="7"/>
      <c r="F12" s="8"/>
      <c r="G12" s="9">
        <f t="shared" si="0"/>
        <v>0</v>
      </c>
      <c r="H12" s="9">
        <f t="shared" si="1"/>
        <v>0</v>
      </c>
      <c r="I12" s="14"/>
      <c r="J12" s="4"/>
    </row>
    <row r="13" spans="1:10" ht="108.75" customHeight="1" x14ac:dyDescent="0.25">
      <c r="A13" s="5">
        <v>11</v>
      </c>
      <c r="B13" s="47" t="s">
        <v>27</v>
      </c>
      <c r="C13" s="15" t="s">
        <v>9</v>
      </c>
      <c r="D13" s="16">
        <v>30</v>
      </c>
      <c r="E13" s="7"/>
      <c r="F13" s="8"/>
      <c r="G13" s="9">
        <f t="shared" si="0"/>
        <v>0</v>
      </c>
      <c r="H13" s="9">
        <f t="shared" si="1"/>
        <v>0</v>
      </c>
      <c r="I13" s="14"/>
      <c r="J13" s="4"/>
    </row>
    <row r="14" spans="1:10" ht="124.5" customHeight="1" x14ac:dyDescent="0.25">
      <c r="A14" s="5">
        <v>12</v>
      </c>
      <c r="B14" s="47" t="s">
        <v>50</v>
      </c>
      <c r="C14" s="15" t="s">
        <v>9</v>
      </c>
      <c r="D14" s="16">
        <v>200</v>
      </c>
      <c r="E14" s="7"/>
      <c r="F14" s="8"/>
      <c r="G14" s="9">
        <f t="shared" si="0"/>
        <v>0</v>
      </c>
      <c r="H14" s="9">
        <f t="shared" si="1"/>
        <v>0</v>
      </c>
      <c r="I14" s="14"/>
      <c r="J14" s="4"/>
    </row>
    <row r="15" spans="1:10" ht="93" customHeight="1" x14ac:dyDescent="0.25">
      <c r="A15" s="5">
        <v>13</v>
      </c>
      <c r="B15" s="47" t="s">
        <v>51</v>
      </c>
      <c r="C15" s="15" t="s">
        <v>9</v>
      </c>
      <c r="D15" s="16">
        <v>40</v>
      </c>
      <c r="E15" s="7"/>
      <c r="F15" s="8"/>
      <c r="G15" s="9">
        <f t="shared" si="0"/>
        <v>0</v>
      </c>
      <c r="H15" s="9">
        <f t="shared" si="1"/>
        <v>0</v>
      </c>
      <c r="I15" s="14"/>
      <c r="J15" s="4"/>
    </row>
    <row r="16" spans="1:10" ht="159" customHeight="1" x14ac:dyDescent="0.25">
      <c r="A16" s="5">
        <v>14</v>
      </c>
      <c r="B16" s="47" t="s">
        <v>22</v>
      </c>
      <c r="C16" s="15" t="s">
        <v>9</v>
      </c>
      <c r="D16" s="16">
        <v>80</v>
      </c>
      <c r="E16" s="7"/>
      <c r="F16" s="8"/>
      <c r="G16" s="9">
        <f t="shared" si="0"/>
        <v>0</v>
      </c>
      <c r="H16" s="9">
        <f t="shared" si="1"/>
        <v>0</v>
      </c>
      <c r="I16" s="14"/>
      <c r="J16" s="4"/>
    </row>
    <row r="17" spans="1:10" ht="183.75" customHeight="1" x14ac:dyDescent="0.25">
      <c r="A17" s="5">
        <v>15</v>
      </c>
      <c r="B17" s="47" t="s">
        <v>28</v>
      </c>
      <c r="C17" s="15" t="s">
        <v>9</v>
      </c>
      <c r="D17" s="16">
        <v>100</v>
      </c>
      <c r="E17" s="7"/>
      <c r="F17" s="8"/>
      <c r="G17" s="9">
        <f t="shared" si="0"/>
        <v>0</v>
      </c>
      <c r="H17" s="9">
        <f t="shared" si="1"/>
        <v>0</v>
      </c>
      <c r="I17" s="14"/>
      <c r="J17" s="23"/>
    </row>
    <row r="18" spans="1:10" ht="116.25" customHeight="1" x14ac:dyDescent="0.25">
      <c r="A18" s="5">
        <v>16</v>
      </c>
      <c r="B18" s="47" t="s">
        <v>19</v>
      </c>
      <c r="C18" s="15" t="s">
        <v>9</v>
      </c>
      <c r="D18" s="16">
        <v>1200</v>
      </c>
      <c r="E18" s="7"/>
      <c r="F18" s="8"/>
      <c r="G18" s="9">
        <f t="shared" si="0"/>
        <v>0</v>
      </c>
      <c r="H18" s="9">
        <f t="shared" si="1"/>
        <v>0</v>
      </c>
      <c r="I18" s="14"/>
      <c r="J18" s="4"/>
    </row>
    <row r="19" spans="1:10" ht="173.25" customHeight="1" x14ac:dyDescent="0.25">
      <c r="A19" s="5">
        <v>17</v>
      </c>
      <c r="B19" s="47" t="s">
        <v>20</v>
      </c>
      <c r="C19" s="17" t="s">
        <v>9</v>
      </c>
      <c r="D19" s="16">
        <v>1000</v>
      </c>
      <c r="E19" s="7"/>
      <c r="F19" s="8"/>
      <c r="G19" s="9">
        <f t="shared" si="0"/>
        <v>0</v>
      </c>
      <c r="H19" s="9">
        <f t="shared" si="1"/>
        <v>0</v>
      </c>
      <c r="I19" s="14"/>
      <c r="J19" s="4"/>
    </row>
    <row r="20" spans="1:10" ht="115.5" customHeight="1" x14ac:dyDescent="0.25">
      <c r="A20" s="5">
        <v>18</v>
      </c>
      <c r="B20" s="47" t="s">
        <v>52</v>
      </c>
      <c r="C20" s="17" t="s">
        <v>9</v>
      </c>
      <c r="D20" s="16">
        <v>20</v>
      </c>
      <c r="E20" s="7"/>
      <c r="F20" s="8"/>
      <c r="G20" s="9">
        <f t="shared" si="0"/>
        <v>0</v>
      </c>
      <c r="H20" s="9">
        <f t="shared" si="1"/>
        <v>0</v>
      </c>
      <c r="I20" s="14"/>
      <c r="J20" s="4"/>
    </row>
    <row r="21" spans="1:10" ht="119.25" customHeight="1" x14ac:dyDescent="0.25">
      <c r="A21" s="5">
        <v>19</v>
      </c>
      <c r="B21" s="47" t="s">
        <v>21</v>
      </c>
      <c r="C21" s="17" t="s">
        <v>9</v>
      </c>
      <c r="D21" s="16">
        <v>700</v>
      </c>
      <c r="E21" s="7"/>
      <c r="F21" s="8"/>
      <c r="G21" s="9">
        <f t="shared" si="0"/>
        <v>0</v>
      </c>
      <c r="H21" s="9">
        <f t="shared" si="1"/>
        <v>0</v>
      </c>
      <c r="I21" s="14"/>
      <c r="J21" s="23"/>
    </row>
    <row r="22" spans="1:10" ht="99.75" customHeight="1" x14ac:dyDescent="0.25">
      <c r="A22" s="5">
        <v>20</v>
      </c>
      <c r="B22" s="47" t="s">
        <v>53</v>
      </c>
      <c r="C22" s="17" t="s">
        <v>9</v>
      </c>
      <c r="D22" s="16">
        <v>500</v>
      </c>
      <c r="E22" s="7"/>
      <c r="F22" s="8"/>
      <c r="G22" s="9">
        <f t="shared" si="0"/>
        <v>0</v>
      </c>
      <c r="H22" s="9">
        <f t="shared" si="1"/>
        <v>0</v>
      </c>
      <c r="I22" s="14"/>
      <c r="J22" s="4"/>
    </row>
    <row r="23" spans="1:10" ht="196.5" customHeight="1" x14ac:dyDescent="0.25">
      <c r="A23" s="5">
        <v>21</v>
      </c>
      <c r="B23" s="24" t="s">
        <v>54</v>
      </c>
      <c r="C23" s="17" t="s">
        <v>9</v>
      </c>
      <c r="D23" s="16">
        <v>150</v>
      </c>
      <c r="E23" s="7"/>
      <c r="F23" s="8"/>
      <c r="G23" s="9">
        <f t="shared" si="0"/>
        <v>0</v>
      </c>
      <c r="H23" s="9">
        <f t="shared" si="1"/>
        <v>0</v>
      </c>
      <c r="I23" s="14"/>
      <c r="J23" s="4"/>
    </row>
    <row r="24" spans="1:10" ht="115.5" customHeight="1" x14ac:dyDescent="0.25">
      <c r="A24" s="5">
        <v>22</v>
      </c>
      <c r="B24" s="49" t="s">
        <v>55</v>
      </c>
      <c r="C24" s="17" t="s">
        <v>9</v>
      </c>
      <c r="D24" s="16">
        <v>30</v>
      </c>
      <c r="E24" s="7"/>
      <c r="F24" s="8"/>
      <c r="G24" s="9">
        <f t="shared" si="0"/>
        <v>0</v>
      </c>
      <c r="H24" s="9">
        <f t="shared" si="1"/>
        <v>0</v>
      </c>
      <c r="I24" s="14"/>
      <c r="J24" s="4"/>
    </row>
    <row r="25" spans="1:10" ht="125.25" customHeight="1" x14ac:dyDescent="0.25">
      <c r="A25" s="5">
        <v>23</v>
      </c>
      <c r="B25" s="48" t="s">
        <v>24</v>
      </c>
      <c r="C25" s="17" t="s">
        <v>9</v>
      </c>
      <c r="D25" s="16">
        <v>150</v>
      </c>
      <c r="E25" s="7"/>
      <c r="F25" s="8"/>
      <c r="G25" s="9">
        <f t="shared" si="0"/>
        <v>0</v>
      </c>
      <c r="H25" s="9">
        <f t="shared" si="1"/>
        <v>0</v>
      </c>
      <c r="I25" s="14"/>
      <c r="J25" s="4"/>
    </row>
    <row r="26" spans="1:10" x14ac:dyDescent="0.25">
      <c r="A26" s="54" t="s">
        <v>10</v>
      </c>
      <c r="B26" s="55"/>
      <c r="C26" s="18" t="s">
        <v>11</v>
      </c>
      <c r="D26" s="18" t="s">
        <v>11</v>
      </c>
      <c r="E26" s="19" t="s">
        <v>11</v>
      </c>
      <c r="F26" s="20"/>
      <c r="G26" s="51">
        <f>SUM(G3:G25)</f>
        <v>0</v>
      </c>
      <c r="H26" s="52">
        <f>SUM(H3:H25)</f>
        <v>0</v>
      </c>
      <c r="I26" s="14"/>
      <c r="J26" s="4"/>
    </row>
    <row r="27" spans="1:10" ht="36" customHeight="1" x14ac:dyDescent="0.25">
      <c r="A27" s="21"/>
      <c r="B27" s="21" t="s">
        <v>12</v>
      </c>
      <c r="C27" s="21"/>
      <c r="D27" s="21"/>
      <c r="E27" s="21"/>
      <c r="F27" s="21"/>
      <c r="G27" s="21"/>
      <c r="H27" s="21"/>
      <c r="I27" s="21"/>
      <c r="J27" s="21"/>
    </row>
    <row r="28" spans="1:10" ht="27" customHeight="1" x14ac:dyDescent="0.25">
      <c r="A28" s="21"/>
      <c r="B28" s="56" t="s">
        <v>49</v>
      </c>
      <c r="C28" s="56"/>
      <c r="D28" s="56"/>
      <c r="E28" s="56"/>
      <c r="F28" s="56"/>
      <c r="G28" s="56"/>
      <c r="H28" s="21"/>
      <c r="I28" s="21"/>
      <c r="J28" s="21"/>
    </row>
    <row r="29" spans="1:10" x14ac:dyDescent="0.25">
      <c r="A29" s="1"/>
      <c r="B29" s="21"/>
      <c r="C29" s="22"/>
      <c r="D29" s="22"/>
      <c r="E29" s="22"/>
      <c r="F29" s="22"/>
      <c r="G29" s="22"/>
      <c r="H29" s="22"/>
      <c r="I29" s="1"/>
      <c r="J29" s="1"/>
    </row>
    <row r="30" spans="1:10" x14ac:dyDescent="0.25">
      <c r="A30" s="1"/>
      <c r="B30" s="1"/>
      <c r="C30" s="22"/>
      <c r="D30" s="22"/>
      <c r="E30" s="22"/>
      <c r="F30" s="22"/>
      <c r="G30" s="22"/>
      <c r="H30" s="22"/>
      <c r="I30" s="1"/>
      <c r="J30" s="1"/>
    </row>
    <row r="31" spans="1:10" x14ac:dyDescent="0.25">
      <c r="A31" s="1"/>
      <c r="B31" s="1"/>
      <c r="C31" s="50"/>
      <c r="D31" s="50"/>
      <c r="E31" s="50"/>
      <c r="F31" s="50"/>
      <c r="G31" s="50"/>
      <c r="H31" s="50"/>
      <c r="I31" s="50"/>
      <c r="J31" s="1"/>
    </row>
    <row r="32" spans="1:10" x14ac:dyDescent="0.25">
      <c r="A32" s="1"/>
      <c r="B32" s="1"/>
      <c r="C32" s="50"/>
      <c r="D32" s="50"/>
      <c r="E32" s="50"/>
      <c r="F32" s="50"/>
      <c r="G32" s="50"/>
      <c r="H32" s="50"/>
      <c r="I32" s="50"/>
      <c r="J32" s="1"/>
    </row>
    <row r="33" spans="1:10" x14ac:dyDescent="0.25">
      <c r="A33" s="1"/>
      <c r="B33" s="1"/>
      <c r="C33" s="50"/>
      <c r="D33" s="50"/>
      <c r="E33" s="50"/>
      <c r="F33" s="50"/>
      <c r="G33" s="50"/>
      <c r="H33" s="50"/>
      <c r="I33" s="50"/>
      <c r="J33" s="1"/>
    </row>
    <row r="34" spans="1:10" x14ac:dyDescent="0.25">
      <c r="A34" s="1"/>
      <c r="B34" s="1"/>
      <c r="C34" s="50"/>
      <c r="D34" s="50"/>
      <c r="E34" s="50"/>
      <c r="F34" s="50"/>
      <c r="G34" s="50"/>
      <c r="H34" s="50"/>
      <c r="I34" s="50"/>
      <c r="J34" s="1"/>
    </row>
    <row r="35" spans="1:10" x14ac:dyDescent="0.25">
      <c r="A35" s="1"/>
      <c r="B35" s="1"/>
      <c r="C35" s="1"/>
      <c r="D35" s="1"/>
      <c r="E35" s="1"/>
      <c r="F35" s="1"/>
      <c r="G35" s="1"/>
      <c r="H35" s="1"/>
      <c r="I35" s="1"/>
      <c r="J35" s="1"/>
    </row>
    <row r="36" spans="1:10" x14ac:dyDescent="0.25">
      <c r="A36" s="1"/>
      <c r="B36" s="1"/>
      <c r="C36" s="1"/>
      <c r="D36" s="1"/>
      <c r="E36" s="1"/>
      <c r="F36" s="1"/>
      <c r="G36" s="1"/>
      <c r="H36" s="1"/>
      <c r="I36" s="1"/>
      <c r="J36" s="1"/>
    </row>
    <row r="37" spans="1:10" x14ac:dyDescent="0.25">
      <c r="A37" s="1"/>
      <c r="B37" s="1"/>
      <c r="C37" s="1"/>
      <c r="D37" s="1"/>
      <c r="E37" s="1"/>
      <c r="F37" s="1"/>
      <c r="G37" s="1"/>
      <c r="H37" s="1"/>
      <c r="I37" s="1"/>
      <c r="J37" s="1"/>
    </row>
    <row r="38" spans="1:10" x14ac:dyDescent="0.25">
      <c r="A38" s="1"/>
      <c r="B38" s="1"/>
      <c r="C38" s="1"/>
      <c r="D38" s="1"/>
      <c r="E38" s="1"/>
      <c r="F38" s="1"/>
      <c r="G38" s="1"/>
      <c r="H38" s="1"/>
      <c r="I38" s="1"/>
      <c r="J38" s="1"/>
    </row>
  </sheetData>
  <mergeCells count="4">
    <mergeCell ref="A1:B1"/>
    <mergeCell ref="A26:B26"/>
    <mergeCell ref="B28:G28"/>
    <mergeCell ref="D1:I1"/>
  </mergeCells>
  <pageMargins left="0.7" right="0.7" top="0.75" bottom="0.75" header="0.3" footer="0.3"/>
  <pageSetup paperSize="9" scale="80" orientation="landscape" r:id="rId1"/>
  <rowBreaks count="4" manualBreakCount="4">
    <brk id="5" max="8" man="1"/>
    <brk id="8" max="8" man="1"/>
    <brk id="15" max="8" man="1"/>
    <brk id="2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E4F49-29AB-4724-BDE9-77AF9F1F496A}">
  <dimension ref="A1:I19"/>
  <sheetViews>
    <sheetView tabSelected="1" view="pageBreakPreview" zoomScale="60" zoomScaleNormal="100" workbookViewId="0">
      <selection activeCell="D17" sqref="D17"/>
    </sheetView>
  </sheetViews>
  <sheetFormatPr defaultRowHeight="15.75" x14ac:dyDescent="0.25"/>
  <cols>
    <col min="1" max="1" width="4.25" customWidth="1"/>
    <col min="2" max="2" width="82.75" customWidth="1"/>
    <col min="3" max="3" width="9.75" customWidth="1"/>
    <col min="4" max="4" width="9.875" customWidth="1"/>
    <col min="5" max="5" width="11.625" customWidth="1"/>
    <col min="6" max="6" width="10.125" customWidth="1"/>
    <col min="7" max="7" width="8" bestFit="1" customWidth="1"/>
    <col min="8" max="8" width="12" customWidth="1"/>
    <col min="9" max="9" width="39.125" customWidth="1"/>
  </cols>
  <sheetData>
    <row r="1" spans="1:9" x14ac:dyDescent="0.25">
      <c r="A1" s="58" t="s">
        <v>48</v>
      </c>
      <c r="B1" s="58"/>
      <c r="C1" s="59" t="s">
        <v>47</v>
      </c>
      <c r="D1" s="60"/>
      <c r="E1" s="60"/>
      <c r="F1" s="60"/>
      <c r="G1" s="61"/>
      <c r="H1" s="25"/>
      <c r="I1" s="26"/>
    </row>
    <row r="2" spans="1:9" ht="38.25" x14ac:dyDescent="0.25">
      <c r="A2" s="2" t="s">
        <v>0</v>
      </c>
      <c r="B2" s="2" t="s">
        <v>1</v>
      </c>
      <c r="C2" s="2" t="s">
        <v>2</v>
      </c>
      <c r="D2" s="2" t="s">
        <v>3</v>
      </c>
      <c r="E2" s="3" t="s">
        <v>4</v>
      </c>
      <c r="F2" s="2" t="s">
        <v>5</v>
      </c>
      <c r="G2" s="27" t="s">
        <v>6</v>
      </c>
      <c r="H2" s="27" t="s">
        <v>7</v>
      </c>
      <c r="I2" s="3" t="s">
        <v>8</v>
      </c>
    </row>
    <row r="3" spans="1:9" ht="108.75" customHeight="1" x14ac:dyDescent="0.25">
      <c r="A3" s="5">
        <v>1</v>
      </c>
      <c r="B3" s="28" t="s">
        <v>30</v>
      </c>
      <c r="C3" s="6" t="s">
        <v>9</v>
      </c>
      <c r="D3" s="5">
        <v>30</v>
      </c>
      <c r="E3" s="7"/>
      <c r="F3" s="8"/>
      <c r="G3" s="29">
        <f>D3*E3</f>
        <v>0</v>
      </c>
      <c r="H3" s="29">
        <f>(G3*F3)+G3</f>
        <v>0</v>
      </c>
      <c r="I3" s="10"/>
    </row>
    <row r="4" spans="1:9" ht="108" customHeight="1" x14ac:dyDescent="0.25">
      <c r="A4" s="5">
        <v>2</v>
      </c>
      <c r="B4" s="30" t="s">
        <v>31</v>
      </c>
      <c r="C4" s="6" t="s">
        <v>9</v>
      </c>
      <c r="D4" s="5">
        <v>3</v>
      </c>
      <c r="E4" s="7"/>
      <c r="F4" s="8"/>
      <c r="G4" s="29">
        <f t="shared" ref="G4:G17" si="0">D4*E4</f>
        <v>0</v>
      </c>
      <c r="H4" s="29">
        <f t="shared" ref="H4:H17" si="1">(G4*F4)+G4</f>
        <v>0</v>
      </c>
      <c r="I4" s="10"/>
    </row>
    <row r="5" spans="1:9" ht="150.75" customHeight="1" x14ac:dyDescent="0.25">
      <c r="A5" s="5">
        <v>3</v>
      </c>
      <c r="B5" s="28" t="s">
        <v>32</v>
      </c>
      <c r="C5" s="31" t="s">
        <v>9</v>
      </c>
      <c r="D5" s="32">
        <v>60</v>
      </c>
      <c r="E5" s="33"/>
      <c r="F5" s="34"/>
      <c r="G5" s="29">
        <f t="shared" si="0"/>
        <v>0</v>
      </c>
      <c r="H5" s="29">
        <f t="shared" si="1"/>
        <v>0</v>
      </c>
      <c r="I5" s="35"/>
    </row>
    <row r="6" spans="1:9" ht="69.75" customHeight="1" x14ac:dyDescent="0.25">
      <c r="A6" s="5">
        <v>4</v>
      </c>
      <c r="B6" s="36" t="s">
        <v>33</v>
      </c>
      <c r="C6" s="6" t="s">
        <v>9</v>
      </c>
      <c r="D6" s="5">
        <v>15</v>
      </c>
      <c r="E6" s="7"/>
      <c r="F6" s="8"/>
      <c r="G6" s="29"/>
      <c r="H6" s="29">
        <f t="shared" si="1"/>
        <v>0</v>
      </c>
      <c r="I6" s="10"/>
    </row>
    <row r="7" spans="1:9" ht="67.5" customHeight="1" x14ac:dyDescent="0.25">
      <c r="A7" s="5">
        <v>5</v>
      </c>
      <c r="B7" s="37" t="s">
        <v>34</v>
      </c>
      <c r="C7" s="11" t="s">
        <v>9</v>
      </c>
      <c r="D7" s="11">
        <v>150</v>
      </c>
      <c r="E7" s="7"/>
      <c r="F7" s="8"/>
      <c r="G7" s="29">
        <f t="shared" si="0"/>
        <v>0</v>
      </c>
      <c r="H7" s="29">
        <f t="shared" si="1"/>
        <v>0</v>
      </c>
      <c r="I7" s="12"/>
    </row>
    <row r="8" spans="1:9" ht="83.25" customHeight="1" x14ac:dyDescent="0.25">
      <c r="A8" s="5">
        <v>6</v>
      </c>
      <c r="B8" s="38" t="s">
        <v>35</v>
      </c>
      <c r="C8" s="13" t="s">
        <v>9</v>
      </c>
      <c r="D8" s="13">
        <v>3</v>
      </c>
      <c r="E8" s="7"/>
      <c r="F8" s="8"/>
      <c r="G8" s="29">
        <f t="shared" si="0"/>
        <v>0</v>
      </c>
      <c r="H8" s="29">
        <f t="shared" si="1"/>
        <v>0</v>
      </c>
      <c r="I8" s="14"/>
    </row>
    <row r="9" spans="1:9" ht="95.25" customHeight="1" x14ac:dyDescent="0.25">
      <c r="A9" s="5">
        <v>7</v>
      </c>
      <c r="B9" s="38" t="s">
        <v>36</v>
      </c>
      <c r="C9" s="13" t="s">
        <v>9</v>
      </c>
      <c r="D9" s="13">
        <v>4</v>
      </c>
      <c r="E9" s="7"/>
      <c r="F9" s="8"/>
      <c r="G9" s="29">
        <f t="shared" si="0"/>
        <v>0</v>
      </c>
      <c r="H9" s="29">
        <f t="shared" si="1"/>
        <v>0</v>
      </c>
      <c r="I9" s="14"/>
    </row>
    <row r="10" spans="1:9" ht="64.5" customHeight="1" x14ac:dyDescent="0.25">
      <c r="A10" s="5">
        <v>8</v>
      </c>
      <c r="B10" s="38" t="s">
        <v>37</v>
      </c>
      <c r="C10" s="15" t="s">
        <v>9</v>
      </c>
      <c r="D10" s="13">
        <v>60</v>
      </c>
      <c r="E10" s="7"/>
      <c r="F10" s="8"/>
      <c r="G10" s="29">
        <f t="shared" si="0"/>
        <v>0</v>
      </c>
      <c r="H10" s="29">
        <f t="shared" si="1"/>
        <v>0</v>
      </c>
      <c r="I10" s="14"/>
    </row>
    <row r="11" spans="1:9" ht="74.25" customHeight="1" x14ac:dyDescent="0.25">
      <c r="A11" s="5">
        <v>9</v>
      </c>
      <c r="B11" s="38" t="s">
        <v>38</v>
      </c>
      <c r="C11" s="15" t="s">
        <v>9</v>
      </c>
      <c r="D11" s="13">
        <v>30</v>
      </c>
      <c r="E11" s="7"/>
      <c r="F11" s="8"/>
      <c r="G11" s="29">
        <f t="shared" si="0"/>
        <v>0</v>
      </c>
      <c r="H11" s="29">
        <f t="shared" si="1"/>
        <v>0</v>
      </c>
      <c r="I11" s="14"/>
    </row>
    <row r="12" spans="1:9" ht="48.75" customHeight="1" x14ac:dyDescent="0.25">
      <c r="A12" s="5">
        <v>10</v>
      </c>
      <c r="B12" s="38" t="s">
        <v>39</v>
      </c>
      <c r="C12" s="15" t="s">
        <v>9</v>
      </c>
      <c r="D12" s="16">
        <v>10</v>
      </c>
      <c r="E12" s="7"/>
      <c r="F12" s="8"/>
      <c r="G12" s="29">
        <f t="shared" si="0"/>
        <v>0</v>
      </c>
      <c r="H12" s="29">
        <f t="shared" si="1"/>
        <v>0</v>
      </c>
      <c r="I12" s="14"/>
    </row>
    <row r="13" spans="1:9" ht="112.5" customHeight="1" x14ac:dyDescent="0.25">
      <c r="A13" s="5">
        <v>11</v>
      </c>
      <c r="B13" s="38" t="s">
        <v>40</v>
      </c>
      <c r="C13" s="15" t="s">
        <v>9</v>
      </c>
      <c r="D13" s="16">
        <v>15</v>
      </c>
      <c r="E13" s="7"/>
      <c r="F13" s="8"/>
      <c r="G13" s="29">
        <f t="shared" si="0"/>
        <v>0</v>
      </c>
      <c r="H13" s="29">
        <f t="shared" si="1"/>
        <v>0</v>
      </c>
      <c r="I13" s="14"/>
    </row>
    <row r="14" spans="1:9" ht="57" customHeight="1" x14ac:dyDescent="0.25">
      <c r="A14" s="5">
        <v>12</v>
      </c>
      <c r="B14" s="38" t="s">
        <v>41</v>
      </c>
      <c r="C14" s="15" t="s">
        <v>42</v>
      </c>
      <c r="D14" s="16">
        <v>60</v>
      </c>
      <c r="E14" s="7"/>
      <c r="F14" s="8"/>
      <c r="G14" s="29">
        <f t="shared" si="0"/>
        <v>0</v>
      </c>
      <c r="H14" s="29">
        <f t="shared" si="1"/>
        <v>0</v>
      </c>
      <c r="I14" s="14"/>
    </row>
    <row r="15" spans="1:9" ht="68.25" customHeight="1" x14ac:dyDescent="0.25">
      <c r="A15" s="5">
        <v>13</v>
      </c>
      <c r="B15" s="38" t="s">
        <v>43</v>
      </c>
      <c r="C15" s="15" t="s">
        <v>9</v>
      </c>
      <c r="D15" s="16">
        <v>60</v>
      </c>
      <c r="E15" s="7"/>
      <c r="F15" s="8"/>
      <c r="G15" s="29">
        <f t="shared" si="0"/>
        <v>0</v>
      </c>
      <c r="H15" s="29">
        <f t="shared" si="1"/>
        <v>0</v>
      </c>
      <c r="I15" s="14"/>
    </row>
    <row r="16" spans="1:9" ht="48.75" customHeight="1" x14ac:dyDescent="0.25">
      <c r="A16" s="39">
        <v>14</v>
      </c>
      <c r="B16" s="38" t="s">
        <v>44</v>
      </c>
      <c r="C16" s="39" t="s">
        <v>9</v>
      </c>
      <c r="D16" s="39">
        <v>60</v>
      </c>
      <c r="E16" s="40"/>
      <c r="F16" s="41"/>
      <c r="G16" s="29">
        <f t="shared" si="0"/>
        <v>0</v>
      </c>
      <c r="H16" s="29">
        <f t="shared" si="1"/>
        <v>0</v>
      </c>
      <c r="I16" s="38"/>
    </row>
    <row r="17" spans="1:9" ht="85.5" customHeight="1" x14ac:dyDescent="0.25">
      <c r="A17" s="5">
        <v>15</v>
      </c>
      <c r="B17" s="38" t="s">
        <v>45</v>
      </c>
      <c r="C17" s="42" t="s">
        <v>9</v>
      </c>
      <c r="D17" s="16">
        <v>10</v>
      </c>
      <c r="E17" s="7"/>
      <c r="F17" s="8"/>
      <c r="G17" s="29">
        <f t="shared" si="0"/>
        <v>0</v>
      </c>
      <c r="H17" s="29">
        <f t="shared" si="1"/>
        <v>0</v>
      </c>
      <c r="I17" s="14"/>
    </row>
    <row r="18" spans="1:9" ht="26.25" customHeight="1" x14ac:dyDescent="0.25">
      <c r="A18" s="43"/>
      <c r="B18" s="54" t="s">
        <v>10</v>
      </c>
      <c r="C18" s="55"/>
      <c r="D18" s="18"/>
      <c r="E18" s="19"/>
      <c r="F18" s="19"/>
      <c r="G18" s="44">
        <f>SUM(G3:G17)</f>
        <v>0</v>
      </c>
      <c r="H18" s="44">
        <f>SUM(H3:H17)</f>
        <v>0</v>
      </c>
      <c r="I18" s="19"/>
    </row>
    <row r="19" spans="1:9" ht="19.5" customHeight="1" x14ac:dyDescent="0.25">
      <c r="A19" s="21"/>
      <c r="B19" s="21" t="s">
        <v>12</v>
      </c>
      <c r="C19" s="21"/>
      <c r="D19" s="21"/>
      <c r="E19" s="21"/>
      <c r="F19" s="45"/>
      <c r="G19" s="46"/>
      <c r="H19" s="46"/>
      <c r="I19" s="21"/>
    </row>
  </sheetData>
  <mergeCells count="3">
    <mergeCell ref="A1:B1"/>
    <mergeCell ref="B18:C18"/>
    <mergeCell ref="C1:G1"/>
  </mergeCells>
  <pageMargins left="0.7" right="0.7" top="0.75" bottom="0.75" header="0.3" footer="0.3"/>
  <pageSetup paperSize="9" scale="58" orientation="landscape" r:id="rId1"/>
  <rowBreaks count="1" manualBreakCount="1">
    <brk id="9"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2</vt:i4>
      </vt:variant>
    </vt:vector>
  </HeadingPairs>
  <TitlesOfParts>
    <vt:vector size="4" baseType="lpstr">
      <vt:lpstr>czesc 1 </vt:lpstr>
      <vt:lpstr>czesc 2</vt:lpstr>
      <vt:lpstr>'czesc 1 '!Obszar_wydruku</vt:lpstr>
      <vt:lpstr>'czesc 2'!Obszar_wydruku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Agata Szulczyk</cp:lastModifiedBy>
  <cp:lastPrinted>2024-03-20T07:04:32Z</cp:lastPrinted>
  <dcterms:created xsi:type="dcterms:W3CDTF">2021-07-01T08:17:13Z</dcterms:created>
  <dcterms:modified xsi:type="dcterms:W3CDTF">2024-03-20T07:59:07Z</dcterms:modified>
</cp:coreProperties>
</file>