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13_ncr:1_{B4895569-5D1A-4D95-B1F7-F721C7D93411}" xr6:coauthVersionLast="36" xr6:coauthVersionMax="36" xr10:uidLastSave="{00000000-0000-0000-0000-000000000000}"/>
  <bookViews>
    <workbookView xWindow="0" yWindow="0" windowWidth="21870" windowHeight="11925" tabRatio="516" xr2:uid="{00000000-000D-0000-FFFF-FFFF00000000}"/>
  </bookViews>
  <sheets>
    <sheet name="Kalulacja cenowa - meble biur." sheetId="13" r:id="rId1"/>
  </sheets>
  <definedNames>
    <definedName name="_xlnm.Print_Area" localSheetId="0">'Kalulacja cenowa - meble biur.'!$A$1:$L$19</definedName>
    <definedName name="Print_Area" localSheetId="0">'Kalulacja cenowa - meble biur.'!$B$1:$K$19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3" l="1"/>
  <c r="J5" i="13" l="1"/>
  <c r="K5" i="13" s="1"/>
  <c r="I16" i="13"/>
  <c r="J16" i="13" s="1"/>
  <c r="K16" i="13" s="1"/>
  <c r="I15" i="13"/>
  <c r="J15" i="13" s="1"/>
  <c r="J17" i="13" s="1"/>
  <c r="I13" i="13"/>
  <c r="J13" i="13" s="1"/>
  <c r="I17" i="13" l="1"/>
  <c r="K15" i="13"/>
  <c r="K17" i="13" s="1"/>
  <c r="K13" i="13"/>
  <c r="I12" i="13" l="1"/>
  <c r="J12" i="13" s="1"/>
  <c r="K12" i="13" s="1"/>
  <c r="I6" i="13"/>
  <c r="J6" i="13" s="1"/>
  <c r="K6" i="13" s="1"/>
  <c r="I7" i="13"/>
  <c r="J7" i="13" s="1"/>
  <c r="K7" i="13" s="1"/>
  <c r="I8" i="13"/>
  <c r="I9" i="13"/>
  <c r="J9" i="13" s="1"/>
  <c r="K9" i="13" s="1"/>
  <c r="I10" i="13"/>
  <c r="J10" i="13" s="1"/>
  <c r="K10" i="13" s="1"/>
  <c r="I11" i="13"/>
  <c r="J11" i="13" s="1"/>
  <c r="K11" i="13" s="1"/>
  <c r="I14" i="13" l="1"/>
  <c r="J8" i="13"/>
  <c r="K8" i="13" s="1"/>
  <c r="K14" i="13" l="1"/>
  <c r="J14" i="13"/>
</calcChain>
</file>

<file path=xl/sharedStrings.xml><?xml version="1.0" encoding="utf-8"?>
<sst xmlns="http://schemas.openxmlformats.org/spreadsheetml/2006/main" count="43" uniqueCount="42">
  <si>
    <t>Nazwa</t>
  </si>
  <si>
    <t>Ilość</t>
  </si>
  <si>
    <t>Bk1</t>
  </si>
  <si>
    <t>Biurko</t>
  </si>
  <si>
    <t>Bk2</t>
  </si>
  <si>
    <t>Kontener jezdny</t>
  </si>
  <si>
    <t>Kb1</t>
  </si>
  <si>
    <t>Ko1</t>
  </si>
  <si>
    <t>Kosz na śmieci</t>
  </si>
  <si>
    <t>Rb1</t>
  </si>
  <si>
    <t>Regał biurowy z drzwiami</t>
  </si>
  <si>
    <t>Regał biurowy otwarty</t>
  </si>
  <si>
    <t>Sb1</t>
  </si>
  <si>
    <t>Szafa biurowa z drzwiami</t>
  </si>
  <si>
    <t>Wb1</t>
  </si>
  <si>
    <t>Wieszak ścienny</t>
  </si>
  <si>
    <t>Rb2</t>
  </si>
  <si>
    <t>Symbol</t>
  </si>
  <si>
    <t>SUMA</t>
  </si>
  <si>
    <t>Producent, Model / Wyrób własny*</t>
  </si>
  <si>
    <t>L.p.</t>
  </si>
  <si>
    <t xml:space="preserve"> VAT zł</t>
  </si>
  <si>
    <t>Cena jedn. zł NETTO</t>
  </si>
  <si>
    <t>Wartość zł BRUTTO</t>
  </si>
  <si>
    <t>Wartość zł NETTO</t>
  </si>
  <si>
    <t>Element dostawy</t>
  </si>
  <si>
    <t>* - Wykonawca winien wskazać producenta, model wszystkich elementów wyszczególnionych w kalkulacji  cenowej. W przypadku, gdy wykonawca jest producentem oferowanego elementu można użyć określenia „wyrób własny”.</t>
  </si>
  <si>
    <t>Kb2</t>
  </si>
  <si>
    <t>Sd1</t>
  </si>
  <si>
    <t>Krzesło obrotowe ergonomiczne do biurka</t>
  </si>
  <si>
    <t>Krzesło biurowe</t>
  </si>
  <si>
    <t>Szafa ubraniowa z drzwiami</t>
  </si>
  <si>
    <t>Sp3</t>
  </si>
  <si>
    <t>KRZESŁA  p.8</t>
  </si>
  <si>
    <t>MEBLE  p.8</t>
  </si>
  <si>
    <t>Dostawa i montaż mebli biurowych oraz wyposażenia na 8 p. w bud. D-8 AGH w Krakowie</t>
  </si>
  <si>
    <r>
      <t xml:space="preserve">Szczegółowa kalkulacja cenowa </t>
    </r>
    <r>
      <rPr>
        <b/>
        <sz val="14"/>
        <color rgb="FFFF0000"/>
        <rFont val="Verdana"/>
        <family val="2"/>
        <charset val="238"/>
      </rPr>
      <t xml:space="preserve"> </t>
    </r>
  </si>
  <si>
    <t>Stół 180x60</t>
  </si>
  <si>
    <t>Część 1</t>
  </si>
  <si>
    <t>Część 2</t>
  </si>
  <si>
    <t>Część zamówienia</t>
  </si>
  <si>
    <t>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</si>
</sst>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1"/>
      <color rgb="FF000000"/>
      <name val="Verdan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44" fontId="3" fillId="0" borderId="2" xfId="1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4" fontId="3" fillId="0" borderId="6" xfId="1" applyFont="1" applyBorder="1" applyAlignment="1">
      <alignment vertical="center"/>
    </xf>
    <xf numFmtId="44" fontId="3" fillId="0" borderId="7" xfId="1" applyFont="1" applyBorder="1" applyAlignment="1">
      <alignment vertical="center"/>
    </xf>
    <xf numFmtId="44" fontId="3" fillId="0" borderId="9" xfId="1" applyFont="1" applyBorder="1" applyAlignment="1">
      <alignment vertical="center"/>
    </xf>
    <xf numFmtId="44" fontId="3" fillId="0" borderId="12" xfId="1" applyFont="1" applyBorder="1" applyAlignment="1">
      <alignment vertical="center"/>
    </xf>
    <xf numFmtId="44" fontId="3" fillId="0" borderId="13" xfId="1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44" fontId="3" fillId="0" borderId="15" xfId="1" applyFont="1" applyBorder="1" applyAlignment="1">
      <alignment vertical="center"/>
    </xf>
    <xf numFmtId="44" fontId="3" fillId="0" borderId="16" xfId="1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44" fontId="3" fillId="0" borderId="21" xfId="1" applyFont="1" applyBorder="1" applyAlignment="1">
      <alignment vertical="center"/>
    </xf>
    <xf numFmtId="44" fontId="3" fillId="0" borderId="22" xfId="1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view="pageBreakPreview" topLeftCell="A13" zoomScale="85" zoomScaleNormal="85" zoomScaleSheetLayoutView="85" workbookViewId="0">
      <selection activeCell="C14" sqref="D14"/>
    </sheetView>
  </sheetViews>
  <sheetFormatPr defaultColWidth="9.140625" defaultRowHeight="15" x14ac:dyDescent="0.25"/>
  <cols>
    <col min="1" max="1" width="9.140625" style="1"/>
    <col min="2" max="2" width="8.7109375" style="1" bestFit="1" customWidth="1"/>
    <col min="3" max="3" width="5.85546875" style="2" bestFit="1" customWidth="1"/>
    <col min="4" max="4" width="42" style="1" bestFit="1" customWidth="1"/>
    <col min="5" max="5" width="9.140625" style="2"/>
    <col min="6" max="6" width="31.7109375" style="1" bestFit="1" customWidth="1"/>
    <col min="7" max="7" width="10.28515625" style="1" bestFit="1" customWidth="1"/>
    <col min="8" max="11" width="14.7109375" style="1" customWidth="1"/>
    <col min="12" max="12" width="3.5703125" style="1" customWidth="1"/>
    <col min="13" max="16384" width="9.140625" style="1"/>
  </cols>
  <sheetData>
    <row r="1" spans="1:11" ht="40.5" customHeight="1" x14ac:dyDescent="0.25">
      <c r="B1" s="35" t="s">
        <v>36</v>
      </c>
      <c r="C1" s="35"/>
      <c r="D1" s="35"/>
      <c r="E1" s="35"/>
      <c r="F1" s="35"/>
      <c r="G1" s="35"/>
      <c r="H1" s="35"/>
      <c r="I1" s="35"/>
      <c r="J1" s="35"/>
      <c r="K1" s="1" t="s">
        <v>41</v>
      </c>
    </row>
    <row r="2" spans="1:11" ht="27.75" customHeight="1" x14ac:dyDescent="0.25">
      <c r="B2" s="37" t="s">
        <v>35</v>
      </c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C3" s="3"/>
    </row>
    <row r="4" spans="1:11" s="6" customFormat="1" ht="45.75" thickBot="1" x14ac:dyDescent="0.3">
      <c r="A4" s="7" t="s">
        <v>40</v>
      </c>
      <c r="B4" s="8" t="s">
        <v>25</v>
      </c>
      <c r="C4" s="8" t="s">
        <v>20</v>
      </c>
      <c r="D4" s="8" t="s">
        <v>0</v>
      </c>
      <c r="E4" s="8" t="s">
        <v>17</v>
      </c>
      <c r="F4" s="8" t="s">
        <v>19</v>
      </c>
      <c r="G4" s="8" t="s">
        <v>1</v>
      </c>
      <c r="H4" s="8" t="s">
        <v>22</v>
      </c>
      <c r="I4" s="8" t="s">
        <v>24</v>
      </c>
      <c r="J4" s="8" t="s">
        <v>21</v>
      </c>
      <c r="K4" s="8" t="s">
        <v>23</v>
      </c>
    </row>
    <row r="5" spans="1:11" ht="29.25" customHeight="1" x14ac:dyDescent="0.25">
      <c r="A5" s="41" t="s">
        <v>38</v>
      </c>
      <c r="B5" s="38" t="s">
        <v>34</v>
      </c>
      <c r="C5" s="33">
        <v>1</v>
      </c>
      <c r="D5" s="16" t="s">
        <v>13</v>
      </c>
      <c r="E5" s="15" t="s">
        <v>12</v>
      </c>
      <c r="F5" s="16"/>
      <c r="G5" s="16">
        <v>11</v>
      </c>
      <c r="H5" s="17"/>
      <c r="I5" s="17">
        <f>G5*H5</f>
        <v>0</v>
      </c>
      <c r="J5" s="17">
        <f>I5*0.23</f>
        <v>0</v>
      </c>
      <c r="K5" s="18">
        <f>I5+J5</f>
        <v>0</v>
      </c>
    </row>
    <row r="6" spans="1:11" ht="29.25" customHeight="1" x14ac:dyDescent="0.25">
      <c r="A6" s="42"/>
      <c r="B6" s="39"/>
      <c r="C6" s="34">
        <v>2</v>
      </c>
      <c r="D6" s="10" t="s">
        <v>15</v>
      </c>
      <c r="E6" s="9" t="s">
        <v>14</v>
      </c>
      <c r="F6" s="10"/>
      <c r="G6" s="10">
        <v>6</v>
      </c>
      <c r="H6" s="11"/>
      <c r="I6" s="11">
        <f t="shared" ref="I6:I11" si="0">G6*H6</f>
        <v>0</v>
      </c>
      <c r="J6" s="11">
        <f t="shared" ref="J6:J11" si="1">I6*0.23</f>
        <v>0</v>
      </c>
      <c r="K6" s="19">
        <f t="shared" ref="K6:K12" si="2">I6+J6</f>
        <v>0</v>
      </c>
    </row>
    <row r="7" spans="1:11" ht="29.25" customHeight="1" x14ac:dyDescent="0.25">
      <c r="A7" s="42"/>
      <c r="B7" s="39"/>
      <c r="C7" s="34">
        <v>3</v>
      </c>
      <c r="D7" s="10" t="s">
        <v>3</v>
      </c>
      <c r="E7" s="9" t="s">
        <v>2</v>
      </c>
      <c r="F7" s="10"/>
      <c r="G7" s="10">
        <v>14</v>
      </c>
      <c r="H7" s="11"/>
      <c r="I7" s="11">
        <f t="shared" si="0"/>
        <v>0</v>
      </c>
      <c r="J7" s="11">
        <f t="shared" si="1"/>
        <v>0</v>
      </c>
      <c r="K7" s="19">
        <f t="shared" si="2"/>
        <v>0</v>
      </c>
    </row>
    <row r="8" spans="1:11" ht="29.25" customHeight="1" x14ac:dyDescent="0.25">
      <c r="A8" s="42"/>
      <c r="B8" s="39"/>
      <c r="C8" s="34">
        <v>4</v>
      </c>
      <c r="D8" s="10" t="s">
        <v>5</v>
      </c>
      <c r="E8" s="9" t="s">
        <v>4</v>
      </c>
      <c r="F8" s="10"/>
      <c r="G8" s="10">
        <v>14</v>
      </c>
      <c r="H8" s="11"/>
      <c r="I8" s="11">
        <f t="shared" si="0"/>
        <v>0</v>
      </c>
      <c r="J8" s="11">
        <f t="shared" si="1"/>
        <v>0</v>
      </c>
      <c r="K8" s="19">
        <f t="shared" si="2"/>
        <v>0</v>
      </c>
    </row>
    <row r="9" spans="1:11" ht="29.25" customHeight="1" x14ac:dyDescent="0.25">
      <c r="A9" s="42"/>
      <c r="B9" s="39"/>
      <c r="C9" s="34">
        <v>5</v>
      </c>
      <c r="D9" s="10" t="s">
        <v>10</v>
      </c>
      <c r="E9" s="9" t="s">
        <v>9</v>
      </c>
      <c r="F9" s="10"/>
      <c r="G9" s="10">
        <v>31</v>
      </c>
      <c r="H9" s="11"/>
      <c r="I9" s="11">
        <f t="shared" si="0"/>
        <v>0</v>
      </c>
      <c r="J9" s="11">
        <f t="shared" si="1"/>
        <v>0</v>
      </c>
      <c r="K9" s="19">
        <f t="shared" si="2"/>
        <v>0</v>
      </c>
    </row>
    <row r="10" spans="1:11" ht="29.25" customHeight="1" x14ac:dyDescent="0.25">
      <c r="A10" s="42"/>
      <c r="B10" s="39"/>
      <c r="C10" s="34">
        <v>6</v>
      </c>
      <c r="D10" s="10" t="s">
        <v>11</v>
      </c>
      <c r="E10" s="9" t="s">
        <v>16</v>
      </c>
      <c r="F10" s="10"/>
      <c r="G10" s="10">
        <v>9</v>
      </c>
      <c r="H10" s="11"/>
      <c r="I10" s="11">
        <f t="shared" si="0"/>
        <v>0</v>
      </c>
      <c r="J10" s="11">
        <f t="shared" si="1"/>
        <v>0</v>
      </c>
      <c r="K10" s="19">
        <f t="shared" si="2"/>
        <v>0</v>
      </c>
    </row>
    <row r="11" spans="1:11" ht="29.25" customHeight="1" x14ac:dyDescent="0.25">
      <c r="A11" s="42"/>
      <c r="B11" s="39"/>
      <c r="C11" s="34">
        <v>7</v>
      </c>
      <c r="D11" s="10" t="s">
        <v>8</v>
      </c>
      <c r="E11" s="9" t="s">
        <v>7</v>
      </c>
      <c r="F11" s="10"/>
      <c r="G11" s="10">
        <v>7</v>
      </c>
      <c r="H11" s="11"/>
      <c r="I11" s="11">
        <f t="shared" si="0"/>
        <v>0</v>
      </c>
      <c r="J11" s="11">
        <f t="shared" si="1"/>
        <v>0</v>
      </c>
      <c r="K11" s="19">
        <f t="shared" si="2"/>
        <v>0</v>
      </c>
    </row>
    <row r="12" spans="1:11" ht="29.25" customHeight="1" x14ac:dyDescent="0.25">
      <c r="A12" s="42"/>
      <c r="B12" s="39"/>
      <c r="C12" s="34">
        <v>8</v>
      </c>
      <c r="D12" s="12" t="s">
        <v>37</v>
      </c>
      <c r="E12" s="9" t="s">
        <v>32</v>
      </c>
      <c r="F12" s="10"/>
      <c r="G12" s="10">
        <v>3</v>
      </c>
      <c r="H12" s="11"/>
      <c r="I12" s="11">
        <f>G12*H12</f>
        <v>0</v>
      </c>
      <c r="J12" s="11">
        <f>I12*0.23</f>
        <v>0</v>
      </c>
      <c r="K12" s="19">
        <f t="shared" si="2"/>
        <v>0</v>
      </c>
    </row>
    <row r="13" spans="1:11" ht="29.25" customHeight="1" x14ac:dyDescent="0.25">
      <c r="A13" s="42"/>
      <c r="B13" s="39"/>
      <c r="C13" s="34">
        <v>9</v>
      </c>
      <c r="D13" s="13" t="s">
        <v>31</v>
      </c>
      <c r="E13" s="14" t="s">
        <v>28</v>
      </c>
      <c r="F13" s="10"/>
      <c r="G13" s="13">
        <v>1</v>
      </c>
      <c r="H13" s="11"/>
      <c r="I13" s="11">
        <f t="shared" ref="I13" si="3">G13*H13</f>
        <v>0</v>
      </c>
      <c r="J13" s="11">
        <f t="shared" ref="J13:J16" si="4">I13*0.23</f>
        <v>0</v>
      </c>
      <c r="K13" s="19">
        <f t="shared" ref="K13" si="5">I13+J13</f>
        <v>0</v>
      </c>
    </row>
    <row r="14" spans="1:11" ht="29.25" customHeight="1" thickBot="1" x14ac:dyDescent="0.3">
      <c r="A14" s="43"/>
      <c r="B14" s="40"/>
      <c r="C14" s="44"/>
      <c r="D14" s="45"/>
      <c r="E14" s="45"/>
      <c r="F14" s="45"/>
      <c r="G14" s="46"/>
      <c r="H14" s="26" t="s">
        <v>18</v>
      </c>
      <c r="I14" s="27">
        <f>SUM(I5:I13)</f>
        <v>0</v>
      </c>
      <c r="J14" s="27">
        <f>SUM(J5:J13)</f>
        <v>0</v>
      </c>
      <c r="K14" s="28">
        <f>SUM(K5:K13)</f>
        <v>0</v>
      </c>
    </row>
    <row r="15" spans="1:11" ht="42.75" customHeight="1" x14ac:dyDescent="0.25">
      <c r="A15" s="41" t="s">
        <v>39</v>
      </c>
      <c r="B15" s="38" t="s">
        <v>33</v>
      </c>
      <c r="C15" s="29">
        <v>11</v>
      </c>
      <c r="D15" s="23" t="s">
        <v>29</v>
      </c>
      <c r="E15" s="22" t="s">
        <v>6</v>
      </c>
      <c r="F15" s="23"/>
      <c r="G15" s="23">
        <v>18</v>
      </c>
      <c r="H15" s="24"/>
      <c r="I15" s="24">
        <f t="shared" ref="I15" si="6">G15*H15</f>
        <v>0</v>
      </c>
      <c r="J15" s="24">
        <f t="shared" si="4"/>
        <v>0</v>
      </c>
      <c r="K15" s="25">
        <f t="shared" ref="K15" si="7">I15+J15</f>
        <v>0</v>
      </c>
    </row>
    <row r="16" spans="1:11" ht="43.5" customHeight="1" thickBot="1" x14ac:dyDescent="0.3">
      <c r="A16" s="42"/>
      <c r="B16" s="39"/>
      <c r="C16" s="30">
        <v>12</v>
      </c>
      <c r="D16" s="31" t="s">
        <v>30</v>
      </c>
      <c r="E16" s="32" t="s">
        <v>27</v>
      </c>
      <c r="F16" s="31"/>
      <c r="G16" s="31">
        <v>8</v>
      </c>
      <c r="H16" s="20"/>
      <c r="I16" s="20">
        <f t="shared" ref="I16" si="8">G16*H16</f>
        <v>0</v>
      </c>
      <c r="J16" s="20">
        <f t="shared" si="4"/>
        <v>0</v>
      </c>
      <c r="K16" s="21">
        <f t="shared" ref="K16" si="9">I16+J16</f>
        <v>0</v>
      </c>
    </row>
    <row r="17" spans="1:11" ht="29.25" customHeight="1" thickBot="1" x14ac:dyDescent="0.3">
      <c r="A17" s="43"/>
      <c r="B17" s="47"/>
      <c r="C17" s="48"/>
      <c r="D17" s="45"/>
      <c r="E17" s="45"/>
      <c r="F17" s="45"/>
      <c r="G17" s="46"/>
      <c r="H17" s="26" t="s">
        <v>18</v>
      </c>
      <c r="I17" s="27">
        <f>SUM(I15:I16)</f>
        <v>0</v>
      </c>
      <c r="J17" s="27">
        <f t="shared" ref="J17:K17" si="10">SUM(J15:J16)</f>
        <v>0</v>
      </c>
      <c r="K17" s="28">
        <f t="shared" si="10"/>
        <v>0</v>
      </c>
    </row>
    <row r="18" spans="1:11" ht="29.25" customHeight="1" x14ac:dyDescent="0.25">
      <c r="B18" s="5"/>
      <c r="C18" s="4"/>
      <c r="D18" s="5"/>
      <c r="E18" s="4"/>
      <c r="F18" s="5"/>
      <c r="G18" s="5"/>
      <c r="H18" s="5"/>
      <c r="I18" s="5"/>
      <c r="J18" s="5"/>
      <c r="K18" s="5"/>
    </row>
    <row r="19" spans="1:11" ht="29.25" customHeight="1" x14ac:dyDescent="0.25">
      <c r="B19" s="36" t="s">
        <v>26</v>
      </c>
      <c r="C19" s="36"/>
      <c r="D19" s="36"/>
      <c r="E19" s="36"/>
      <c r="F19" s="36"/>
      <c r="G19" s="36"/>
      <c r="H19" s="36"/>
      <c r="I19" s="36"/>
      <c r="J19" s="36"/>
      <c r="K19" s="36"/>
    </row>
  </sheetData>
  <mergeCells count="9">
    <mergeCell ref="B1:J1"/>
    <mergeCell ref="B19:K19"/>
    <mergeCell ref="B2:K2"/>
    <mergeCell ref="B5:B14"/>
    <mergeCell ref="A5:A14"/>
    <mergeCell ref="C14:G14"/>
    <mergeCell ref="B15:B17"/>
    <mergeCell ref="A15:A17"/>
    <mergeCell ref="C17:G17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Kalulacja cenowa - meble biur.</vt:lpstr>
      <vt:lpstr>'Kalulacja cenowa - meble biur.'!Obszar_wydruku</vt:lpstr>
      <vt:lpstr>'Kalulacja cenowa - meble biur.'!Print_Area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Jolata Oleksy</cp:lastModifiedBy>
  <cp:lastPrinted>2024-02-27T09:50:25Z</cp:lastPrinted>
  <dcterms:created xsi:type="dcterms:W3CDTF">2019-05-23T05:50:01Z</dcterms:created>
  <dcterms:modified xsi:type="dcterms:W3CDTF">2024-03-01T09:52:40Z</dcterms:modified>
</cp:coreProperties>
</file>