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46C0092-60EB-4413-A0EA-FAB865E86225}" xr6:coauthVersionLast="47" xr6:coauthVersionMax="47" xr10:uidLastSave="{00000000-0000-0000-0000-000000000000}"/>
  <bookViews>
    <workbookView xWindow="0" yWindow="75" windowWidth="22470" windowHeight="14865" xr2:uid="{00000000-000D-0000-FFFF-FFFF00000000}"/>
  </bookViews>
  <sheets>
    <sheet name="FC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6" i="2" l="1"/>
  <c r="I76" i="2"/>
</calcChain>
</file>

<file path=xl/sharedStrings.xml><?xml version="1.0" encoding="utf-8"?>
<sst xmlns="http://schemas.openxmlformats.org/spreadsheetml/2006/main" count="378" uniqueCount="215">
  <si>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</si>
  <si>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</si>
  <si>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</si>
  <si>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</si>
  <si>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</si>
  <si>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</si>
  <si>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</si>
  <si>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</si>
  <si>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</si>
  <si>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</si>
  <si>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</si>
  <si>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</si>
  <si>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</si>
  <si>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</si>
  <si>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</si>
  <si>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</si>
  <si>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</si>
  <si>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</si>
  <si>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</si>
  <si>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</si>
  <si>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</si>
  <si>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</si>
  <si>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</si>
  <si>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</si>
  <si>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</si>
  <si>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</si>
  <si>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</si>
  <si>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</si>
  <si>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</si>
  <si>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</si>
  <si>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</si>
  <si>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Pełna opieka serwisowa</t>
  </si>
  <si>
    <t>APU-300 Argon Plasma Unit</t>
  </si>
  <si>
    <t>B001759</t>
  </si>
  <si>
    <t>BF-TE2 BRONCHOFIBEROSKOP</t>
  </si>
  <si>
    <t>1400748</t>
  </si>
  <si>
    <t>CF-EZ1500DL (EN)</t>
  </si>
  <si>
    <t>2101079</t>
  </si>
  <si>
    <t>2202112</t>
  </si>
  <si>
    <t>CF-H185L</t>
  </si>
  <si>
    <t>2932206</t>
  </si>
  <si>
    <t>2932198</t>
  </si>
  <si>
    <t>CF-H185L VIDEOCOLONOSCOPE</t>
  </si>
  <si>
    <t>2243412</t>
  </si>
  <si>
    <t>2243413</t>
  </si>
  <si>
    <t>CF-H190L VIDEOCOLONOSCOPE</t>
  </si>
  <si>
    <t>2245150</t>
  </si>
  <si>
    <t>CF-Q165I KOLONOSKOP</t>
  </si>
  <si>
    <t>2801913</t>
  </si>
  <si>
    <t>2801915</t>
  </si>
  <si>
    <t>2002812</t>
  </si>
  <si>
    <t>CF-Q165L KOLONOSKOP VIDEO</t>
  </si>
  <si>
    <t>2304635</t>
  </si>
  <si>
    <t>CF-Q165L VIDEOCOLONOSCOPE</t>
  </si>
  <si>
    <t>2505268</t>
  </si>
  <si>
    <t>2715794</t>
  </si>
  <si>
    <t>CH-S400 4K CAMERA HEAD</t>
  </si>
  <si>
    <t>7702142</t>
  </si>
  <si>
    <t>CLK-4 COLDLIGHT SUPPLY 230V</t>
  </si>
  <si>
    <t>7343482</t>
  </si>
  <si>
    <t>CLV-180 COLD LIGHT SUPPLY</t>
  </si>
  <si>
    <t>7901175</t>
  </si>
  <si>
    <t>CLV-190 XENON LIGHT SOURCE</t>
  </si>
  <si>
    <t>7984588</t>
  </si>
  <si>
    <t>7204972</t>
  </si>
  <si>
    <t>CLV-S400 XENON LIGHT SOURCE</t>
  </si>
  <si>
    <t>7711265</t>
  </si>
  <si>
    <t>CV-1500 PAL W/O POWERCORD (EU)</t>
  </si>
  <si>
    <t>7248363</t>
  </si>
  <si>
    <t>CV-180 VIDEO SYSTEM CENTER</t>
  </si>
  <si>
    <t>7982411</t>
  </si>
  <si>
    <t>CV-190 PLUS PAL W/O POWERCORD</t>
  </si>
  <si>
    <t>7901849</t>
  </si>
  <si>
    <t>7220734</t>
  </si>
  <si>
    <t>7220788</t>
  </si>
  <si>
    <t>EDC-ENDOSCOPEDRYINGCABINET-D</t>
  </si>
  <si>
    <t>714060</t>
  </si>
  <si>
    <t>EDC-EndoscopeDryingCabinet-D</t>
  </si>
  <si>
    <t>714028</t>
  </si>
  <si>
    <t>ETD Double Washer Disinfector</t>
  </si>
  <si>
    <t>91673067</t>
  </si>
  <si>
    <t>Footswitch, wireless</t>
  </si>
  <si>
    <t>W22060301790</t>
  </si>
  <si>
    <t>GF-UCT180 Gastroskop</t>
  </si>
  <si>
    <t>1311089</t>
  </si>
  <si>
    <t>GIF-1TH190 W/BS (EU)</t>
  </si>
  <si>
    <t>2244922</t>
  </si>
  <si>
    <t>2244923</t>
  </si>
  <si>
    <t>2244929</t>
  </si>
  <si>
    <t>GIF-EZ1500 (EN)</t>
  </si>
  <si>
    <t>2203242</t>
  </si>
  <si>
    <t>2203247</t>
  </si>
  <si>
    <t>GIF-H180 GASTROSKOP WIDEO</t>
  </si>
  <si>
    <t>2901207</t>
  </si>
  <si>
    <t>GIF-H180J VIDEOGASTROSCOPE</t>
  </si>
  <si>
    <t>2729495</t>
  </si>
  <si>
    <t>GIF-Q165 GASTROSKOP</t>
  </si>
  <si>
    <t>2804097</t>
  </si>
  <si>
    <t>2702913</t>
  </si>
  <si>
    <t>2006044</t>
  </si>
  <si>
    <t>GIF-Q165 GASTROSKOP VIDEO</t>
  </si>
  <si>
    <t>2318426</t>
  </si>
  <si>
    <t>GIF-Q165 VIDEOGASTROSCOPE</t>
  </si>
  <si>
    <t>2418989</t>
  </si>
  <si>
    <t>2630033</t>
  </si>
  <si>
    <t>2519403</t>
  </si>
  <si>
    <t>HF generator ESG-300</t>
  </si>
  <si>
    <t>B002673</t>
  </si>
  <si>
    <t>Insufflator, UHI-4, 220-240V</t>
  </si>
  <si>
    <t>7740984</t>
  </si>
  <si>
    <t>LMD-X550S Sony 55" Monitor</t>
  </si>
  <si>
    <t>S018000586D</t>
  </si>
  <si>
    <t>MAJ-1430 Video cable</t>
  </si>
  <si>
    <t>7247661</t>
  </si>
  <si>
    <t>7247663</t>
  </si>
  <si>
    <t>7936320</t>
  </si>
  <si>
    <t>MAJ-1916 CV INTERFACE Conv</t>
  </si>
  <si>
    <t>7719046</t>
  </si>
  <si>
    <t>7928906</t>
  </si>
  <si>
    <t>Zryczałtowane przeglądy okresowe</t>
  </si>
  <si>
    <t>OEV191H</t>
  </si>
  <si>
    <t>7923582</t>
  </si>
  <si>
    <t>OEV262H - 26" HD Monitor</t>
  </si>
  <si>
    <t>7984254</t>
  </si>
  <si>
    <t>OEV321UH MONITOR</t>
  </si>
  <si>
    <t>7241079</t>
  </si>
  <si>
    <t>7240966</t>
  </si>
  <si>
    <t>7240479</t>
  </si>
  <si>
    <t>7241063</t>
  </si>
  <si>
    <t>OFP-1 FLUSHING PUMP, 7501348</t>
  </si>
  <si>
    <t>2814080</t>
  </si>
  <si>
    <t>OFP-2 Flushing Pump</t>
  </si>
  <si>
    <t>21974703</t>
  </si>
  <si>
    <t>22224443</t>
  </si>
  <si>
    <t>OTV-S400 4K CAMERA CONTR. UNIT</t>
  </si>
  <si>
    <t>7711354</t>
  </si>
  <si>
    <t>ShockPulse SE Lithotriptor</t>
  </si>
  <si>
    <t>CG1396</t>
  </si>
  <si>
    <t>Softener BWT AQA Silk 20 BIO</t>
  </si>
  <si>
    <t>1455793022006</t>
  </si>
  <si>
    <t>TC-E300 WORKSTATION SET - EU</t>
  </si>
  <si>
    <t>22225143</t>
  </si>
  <si>
    <t>TJF-145 VIDEODUODENOSKOP</t>
  </si>
  <si>
    <t>2200417</t>
  </si>
  <si>
    <t>TJF-160VR Duodenoskop</t>
  </si>
  <si>
    <t>2203229</t>
  </si>
  <si>
    <t>TJF-Q180V</t>
  </si>
  <si>
    <t>2721222</t>
  </si>
  <si>
    <t>UCR ENDO CO2 REGULATION UNIT</t>
  </si>
  <si>
    <t>7260369</t>
  </si>
  <si>
    <t>7260128</t>
  </si>
  <si>
    <t>WM-NP2 Set 1 Workstation</t>
  </si>
  <si>
    <t>21974096</t>
  </si>
  <si>
    <t>WM-NP2 Set 3 Workstation</t>
  </si>
  <si>
    <t>21735063</t>
  </si>
  <si>
    <t>1.10.2024</t>
  </si>
  <si>
    <t>4.10.2025</t>
  </si>
  <si>
    <t>22.09.2025</t>
  </si>
  <si>
    <t>1.11.2025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</si>
  <si>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</si>
  <si>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</si>
  <si>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</si>
  <si>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</si>
  <si>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</si>
  <si>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</si>
  <si>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</si>
  <si>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</si>
  <si>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</si>
  <si>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</si>
  <si>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</si>
  <si>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</si>
  <si>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</si>
  <si>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</si>
  <si>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</si>
  <si>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</si>
  <si>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</si>
  <si>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</si>
  <si>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</si>
  <si>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</si>
  <si>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</si>
  <si>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</si>
  <si>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</si>
  <si>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</si>
  <si>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</si>
  <si>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</si>
  <si>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</si>
  <si>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</si>
  <si>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</si>
  <si>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</si>
  <si>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</si>
  <si>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</si>
  <si>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</si>
  <si>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</si>
  <si>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</si>
  <si>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</si>
  <si>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</si>
  <si>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</si>
  <si>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</si>
  <si>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</si>
  <si>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</si>
  <si>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</si>
  <si>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</si>
  <si>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Zakres usług serwisowych</t>
  </si>
  <si>
    <t>Nazwa urządzenia</t>
  </si>
  <si>
    <t>Numer seryjny</t>
  </si>
  <si>
    <t xml:space="preserve">Kwota netto/ miesiąc </t>
  </si>
  <si>
    <t xml:space="preserve">VAT </t>
  </si>
  <si>
    <t>Kwota netto/ 2 lata</t>
  </si>
  <si>
    <t xml:space="preserve">Kwota brutto/ 2 lata </t>
  </si>
  <si>
    <t>podpis elektroniczny osoby uprawnionej do składania oświadczeń woli w imieniu Oferenta</t>
  </si>
  <si>
    <t xml:space="preserve">Termin, od którego sprzęt zostanie objety umową </t>
  </si>
  <si>
    <t xml:space="preserve">Usługi serwisu sprzętu endoskopowego firmy Olympus </t>
  </si>
  <si>
    <t xml:space="preserve">Kwota brutto/ miesiąc </t>
  </si>
  <si>
    <r>
      <rPr>
        <b/>
        <sz val="11"/>
        <color theme="1"/>
        <rFont val="Czcionka tekstu podstawowego"/>
        <charset val="238"/>
      </rPr>
      <t>UWAGA:</t>
    </r>
    <r>
      <rPr>
        <sz val="11"/>
        <color theme="1"/>
        <rFont val="Czcionka tekstu podstawowego"/>
        <family val="2"/>
        <charset val="238"/>
      </rPr>
      <t xml:space="preserve"> Usługa będzie płatna w ratach miesięcznych zgodnie z Harmonogramem rat (Załącznik nr 12 do SWZ).</t>
    </r>
  </si>
  <si>
    <t>1.05.2024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</si>
</sst>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indexed="8"/>
      <name val="Calibri"/>
      <family val="2"/>
      <charset val="238"/>
      <scheme val="minor"/>
    </font>
    <font>
      <sz val="11"/>
      <color theme="1"/>
      <name val="Czcionka tekstu podstawowego"/>
      <charset val="238"/>
    </font>
    <font>
      <b/>
      <sz val="12"/>
      <color rgb="FF00000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8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</cellStyleXfs>
  <cellXfs count="28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4" fontId="7" fillId="0" borderId="9" xfId="1" applyFont="1" applyFill="1" applyBorder="1" applyAlignment="1">
      <alignment horizontal="center" vertical="center"/>
    </xf>
    <xf numFmtId="9" fontId="7" fillId="0" borderId="9" xfId="2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horizontal="center" vertical="center" wrapText="1"/>
    </xf>
    <xf numFmtId="44" fontId="4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4" fontId="3" fillId="0" borderId="6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4" fontId="3" fillId="0" borderId="9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</cellXfs>
  <cellStyles count="6">
    <cellStyle name="Normal" xfId="3" xr:uid="{00000000-0005-0000-0000-000001000000}"/>
    <cellStyle name="Normalny" xfId="0" builtinId="0"/>
    <cellStyle name="Procentowy" xfId="2" builtinId="5"/>
    <cellStyle name="Procentowy 4" xfId="4" xr:uid="{00000000-0005-0000-0000-000004000000}"/>
    <cellStyle name="Walutowy" xfId="1" builtinId="4"/>
    <cellStyle name="Walutowy 4" xfId="5" xr:uid="{00000000-0005-0000-0000-000006000000}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34" formatCode="_-* #,##0.00\ &quot;zł&quot;_-;\-* #,##0.00\ &quot;zł&quot;_-;_-* &quot;-&quot;??\ &quot;zł&quot;_-;_-@_-"/>
      <fill>
        <patternFill patternType="solid">
          <fgColor indexed="64"/>
          <bgColor theme="0" tint="-0.249977111117893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34" formatCode="_-* #,##0.00\ &quot;zł&quot;_-;\-* #,##0.00\ &quot;zł&quot;_-;_-* &quot;-&quot;??\ &quot;zł&quot;_-;_-@_-"/>
      <fill>
        <patternFill patternType="solid">
          <fgColor indexed="64"/>
          <bgColor theme="0" tint="-0.249977111117893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a13" displayName="Tabela13" ref="A2:J76" totalsRowShown="0" headerRowDxfId="24" dataDxfId="22" headerRowBorderDxfId="23" tableBorderDxfId="21" totalsRowBorderDxfId="20">
  <autoFilter ref="A2:J76" xr:uid="{00000000-0009-0000-0100-000002000000}"/>
  <sortState xmlns:xlrd2="http://schemas.microsoft.com/office/spreadsheetml/2017/richdata2" ref="A2:F74">
    <sortCondition ref="E1:E74"/>
  </sortState>
  <tableColumns count="10">
    <tableColumn id="1" xr3:uid="{00000000-0010-0000-0100-000001000000}" name="LP." dataDxfId="19" totalsRowDxfId="18"/>
    <tableColumn id="2" xr3:uid="{00000000-0010-0000-0100-000002000000}" name="Zakres usług serwisowych" dataDxfId="17" totalsRowDxfId="16"/>
    <tableColumn id="3" xr3:uid="{00000000-0010-0000-0100-000003000000}" name="Nazwa urządzenia" dataDxfId="15" totalsRowDxfId="14"/>
    <tableColumn id="4" xr3:uid="{00000000-0010-0000-0100-000004000000}" name="Numer seryjny" dataDxfId="13" totalsRowDxfId="12"/>
    <tableColumn id="5" xr3:uid="{00000000-0010-0000-0100-000005000000}" name="Termin, od którego sprzęt zostanie objety umową " dataDxfId="11" totalsRowDxfId="10"/>
    <tableColumn id="9" xr3:uid="{00000000-0010-0000-0100-000009000000}" name="Kwota netto/ miesiąc " dataDxfId="9" totalsRowDxfId="8"/>
    <tableColumn id="8" xr3:uid="{00000000-0010-0000-0100-000008000000}" name="VAT " dataDxfId="7" totalsRowDxfId="6"/>
    <tableColumn id="7" xr3:uid="{00000000-0010-0000-0100-000007000000}" name="Kwota brutto/ miesiąc " dataDxfId="5" totalsRowDxfId="4"/>
    <tableColumn id="13" xr3:uid="{00000000-0010-0000-0100-00000D000000}" name="Kwota netto/ 2 lata" dataDxfId="3" totalsRowDxfId="2">
      <calculatedColumnFormula>Tabela13[[#This Row],[Kwota netto/ miesiąc ]]*24</calculatedColumnFormula>
    </tableColumn>
    <tableColumn id="11" xr3:uid="{00000000-0010-0000-0100-00000B000000}" name="Kwota brutto/ 2 lata " dataDxfId="1" totalsRowDxfId="0">
      <calculatedColumnFormula>Tabela13[[#This Row],[Kwota brutto/ miesiąc ]]*24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6"/>
  <sheetViews>
    <sheetView tabSelected="1" view="pageLayout" workbookViewId="0">
      <selection activeCell="E45" sqref="E45"/>
    </sheetView>
  </sheetViews>
  <sheetFormatPr defaultRowHeight="14.25"/>
  <cols>
    <col min="1" max="1" width="7.625" bestFit="1" customWidth="1"/>
    <col min="2" max="2" width="33.625" customWidth="1"/>
    <col min="3" max="3" width="31.875" bestFit="1" customWidth="1"/>
    <col min="4" max="4" width="14" bestFit="1" customWidth="1"/>
    <col min="5" max="5" width="29.375" style="13" customWidth="1"/>
    <col min="6" max="6" width="14.25" customWidth="1"/>
    <col min="7" max="7" width="8.75" bestFit="1" customWidth="1"/>
    <col min="8" max="8" width="13.75" customWidth="1"/>
    <col min="9" max="9" width="15.75" customWidth="1"/>
    <col min="10" max="10" width="15.875" customWidth="1"/>
  </cols>
  <sheetData>
    <row r="1" spans="1:10" ht="26.25" customHeight="1">
      <c r="A1" s="24" t="s">
        <v>211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9" customFormat="1" ht="30">
      <c r="A2" s="20" t="s">
        <v>0</v>
      </c>
      <c r="B2" s="6" t="s">
        <v>202</v>
      </c>
      <c r="C2" s="6" t="s">
        <v>203</v>
      </c>
      <c r="D2" s="6" t="s">
        <v>204</v>
      </c>
      <c r="E2" s="21" t="s">
        <v>210</v>
      </c>
      <c r="F2" s="22" t="s">
        <v>205</v>
      </c>
      <c r="G2" s="23" t="s">
        <v>206</v>
      </c>
      <c r="H2" s="22" t="s">
        <v>212</v>
      </c>
      <c r="I2" s="22" t="s">
        <v>207</v>
      </c>
      <c r="J2" s="22" t="s">
        <v>208</v>
      </c>
    </row>
    <row r="3" spans="1:10" ht="15.75">
      <c r="A3" s="1" t="s">
        <v>1</v>
      </c>
      <c r="B3" s="3" t="s">
        <v>119</v>
      </c>
      <c r="C3" s="3" t="s">
        <v>120</v>
      </c>
      <c r="D3" s="3" t="s">
        <v>121</v>
      </c>
      <c r="E3" s="10" t="s">
        <v>214</v>
      </c>
      <c r="F3" s="14"/>
      <c r="G3" s="14"/>
      <c r="H3" s="14"/>
      <c r="I3" s="15"/>
      <c r="J3" s="15"/>
    </row>
    <row r="4" spans="1:10" ht="15.75">
      <c r="A4" s="1" t="s">
        <v>2</v>
      </c>
      <c r="B4" s="3" t="s">
        <v>119</v>
      </c>
      <c r="C4" s="3" t="s">
        <v>122</v>
      </c>
      <c r="D4" s="3" t="s">
        <v>123</v>
      </c>
      <c r="E4" s="10" t="s">
        <v>214</v>
      </c>
      <c r="F4" s="14"/>
      <c r="G4" s="14"/>
      <c r="H4" s="14"/>
      <c r="I4" s="15"/>
      <c r="J4" s="15"/>
    </row>
    <row r="5" spans="1:10" ht="15.75">
      <c r="A5" s="1" t="s">
        <v>3</v>
      </c>
      <c r="B5" s="3" t="s">
        <v>119</v>
      </c>
      <c r="C5" s="3" t="s">
        <v>129</v>
      </c>
      <c r="D5" s="3" t="s">
        <v>130</v>
      </c>
      <c r="E5" s="10" t="s">
        <v>214</v>
      </c>
      <c r="F5" s="14"/>
      <c r="G5" s="14"/>
      <c r="H5" s="14"/>
      <c r="I5" s="15"/>
      <c r="J5" s="15"/>
    </row>
    <row r="6" spans="1:10" ht="15.75">
      <c r="A6" s="1" t="s">
        <v>4</v>
      </c>
      <c r="B6" s="3" t="s">
        <v>119</v>
      </c>
      <c r="C6" s="3" t="s">
        <v>142</v>
      </c>
      <c r="D6" s="3" t="s">
        <v>143</v>
      </c>
      <c r="E6" s="10" t="s">
        <v>214</v>
      </c>
      <c r="F6" s="14"/>
      <c r="G6" s="14"/>
      <c r="H6" s="14"/>
      <c r="I6" s="15"/>
      <c r="J6" s="15"/>
    </row>
    <row r="7" spans="1:10" ht="15.75">
      <c r="A7" s="1" t="s">
        <v>5</v>
      </c>
      <c r="B7" s="3" t="s">
        <v>31</v>
      </c>
      <c r="C7" s="3" t="s">
        <v>34</v>
      </c>
      <c r="D7" s="3" t="s">
        <v>35</v>
      </c>
      <c r="E7" s="10" t="s">
        <v>214</v>
      </c>
      <c r="F7" s="14"/>
      <c r="G7" s="14"/>
      <c r="H7" s="14"/>
      <c r="I7" s="15"/>
      <c r="J7" s="15"/>
    </row>
    <row r="8" spans="1:10" ht="15.75">
      <c r="A8" s="1" t="s">
        <v>6</v>
      </c>
      <c r="B8" s="3" t="s">
        <v>31</v>
      </c>
      <c r="C8" s="3" t="s">
        <v>39</v>
      </c>
      <c r="D8" s="3" t="s">
        <v>40</v>
      </c>
      <c r="E8" s="10" t="s">
        <v>214</v>
      </c>
      <c r="F8" s="14"/>
      <c r="G8" s="14"/>
      <c r="H8" s="14"/>
      <c r="I8" s="15"/>
      <c r="J8" s="15"/>
    </row>
    <row r="9" spans="1:10" ht="15.75">
      <c r="A9" s="1" t="s">
        <v>7</v>
      </c>
      <c r="B9" s="3" t="s">
        <v>31</v>
      </c>
      <c r="C9" s="3" t="s">
        <v>39</v>
      </c>
      <c r="D9" s="3" t="s">
        <v>41</v>
      </c>
      <c r="E9" s="10" t="s">
        <v>214</v>
      </c>
      <c r="F9" s="14"/>
      <c r="G9" s="14"/>
      <c r="H9" s="14"/>
      <c r="I9" s="15"/>
      <c r="J9" s="15"/>
    </row>
    <row r="10" spans="1:10" ht="15.75">
      <c r="A10" s="1" t="s">
        <v>8</v>
      </c>
      <c r="B10" s="3" t="s">
        <v>31</v>
      </c>
      <c r="C10" s="3" t="s">
        <v>47</v>
      </c>
      <c r="D10" s="3" t="s">
        <v>48</v>
      </c>
      <c r="E10" s="10" t="s">
        <v>214</v>
      </c>
      <c r="F10" s="14"/>
      <c r="G10" s="14"/>
      <c r="H10" s="14"/>
      <c r="I10" s="15"/>
      <c r="J10" s="15"/>
    </row>
    <row r="11" spans="1:10" ht="15.75">
      <c r="A11" s="1" t="s">
        <v>9</v>
      </c>
      <c r="B11" s="3" t="s">
        <v>31</v>
      </c>
      <c r="C11" s="3" t="s">
        <v>47</v>
      </c>
      <c r="D11" s="3" t="s">
        <v>49</v>
      </c>
      <c r="E11" s="10" t="s">
        <v>214</v>
      </c>
      <c r="F11" s="14"/>
      <c r="G11" s="14"/>
      <c r="H11" s="14"/>
      <c r="I11" s="15"/>
      <c r="J11" s="15"/>
    </row>
    <row r="12" spans="1:10" ht="15.75">
      <c r="A12" s="1" t="s">
        <v>10</v>
      </c>
      <c r="B12" s="3" t="s">
        <v>31</v>
      </c>
      <c r="C12" s="3" t="s">
        <v>47</v>
      </c>
      <c r="D12" s="3" t="s">
        <v>50</v>
      </c>
      <c r="E12" s="10" t="s">
        <v>214</v>
      </c>
      <c r="F12" s="14"/>
      <c r="G12" s="14"/>
      <c r="H12" s="14"/>
      <c r="I12" s="15"/>
      <c r="J12" s="15"/>
    </row>
    <row r="13" spans="1:10" ht="15.75">
      <c r="A13" s="1" t="s">
        <v>11</v>
      </c>
      <c r="B13" s="3" t="s">
        <v>31</v>
      </c>
      <c r="C13" s="3" t="s">
        <v>51</v>
      </c>
      <c r="D13" s="3" t="s">
        <v>52</v>
      </c>
      <c r="E13" s="10" t="s">
        <v>214</v>
      </c>
      <c r="F13" s="14"/>
      <c r="G13" s="14"/>
      <c r="H13" s="14"/>
      <c r="I13" s="15"/>
      <c r="J13" s="15"/>
    </row>
    <row r="14" spans="1:10" ht="15.75">
      <c r="A14" s="1" t="s">
        <v>12</v>
      </c>
      <c r="B14" s="3" t="s">
        <v>31</v>
      </c>
      <c r="C14" s="3" t="s">
        <v>53</v>
      </c>
      <c r="D14" s="3" t="s">
        <v>54</v>
      </c>
      <c r="E14" s="10" t="s">
        <v>214</v>
      </c>
      <c r="F14" s="14"/>
      <c r="G14" s="14"/>
      <c r="H14" s="14"/>
      <c r="I14" s="15"/>
      <c r="J14" s="15"/>
    </row>
    <row r="15" spans="1:10" ht="15.75">
      <c r="A15" s="1" t="s">
        <v>13</v>
      </c>
      <c r="B15" s="3" t="s">
        <v>31</v>
      </c>
      <c r="C15" s="3" t="s">
        <v>53</v>
      </c>
      <c r="D15" s="3" t="s">
        <v>55</v>
      </c>
      <c r="E15" s="10" t="s">
        <v>214</v>
      </c>
      <c r="F15" s="14"/>
      <c r="G15" s="14"/>
      <c r="H15" s="14"/>
      <c r="I15" s="15"/>
      <c r="J15" s="15"/>
    </row>
    <row r="16" spans="1:10" ht="15.75">
      <c r="A16" s="1" t="s">
        <v>14</v>
      </c>
      <c r="B16" s="3" t="s">
        <v>31</v>
      </c>
      <c r="C16" s="3" t="s">
        <v>56</v>
      </c>
      <c r="D16" s="3" t="s">
        <v>57</v>
      </c>
      <c r="E16" s="10" t="s">
        <v>214</v>
      </c>
      <c r="F16" s="14"/>
      <c r="G16" s="14"/>
      <c r="H16" s="14"/>
      <c r="I16" s="15"/>
      <c r="J16" s="15"/>
    </row>
    <row r="17" spans="1:10" ht="15.75">
      <c r="A17" s="1" t="s">
        <v>15</v>
      </c>
      <c r="B17" s="3" t="s">
        <v>31</v>
      </c>
      <c r="C17" s="3" t="s">
        <v>58</v>
      </c>
      <c r="D17" s="3" t="s">
        <v>59</v>
      </c>
      <c r="E17" s="10" t="s">
        <v>214</v>
      </c>
      <c r="F17" s="14"/>
      <c r="G17" s="14"/>
      <c r="H17" s="14"/>
      <c r="I17" s="15"/>
      <c r="J17" s="15"/>
    </row>
    <row r="18" spans="1:10" ht="15.75">
      <c r="A18" s="1" t="s">
        <v>16</v>
      </c>
      <c r="B18" s="3" t="s">
        <v>31</v>
      </c>
      <c r="C18" s="3" t="s">
        <v>60</v>
      </c>
      <c r="D18" s="3" t="s">
        <v>61</v>
      </c>
      <c r="E18" s="10" t="s">
        <v>214</v>
      </c>
      <c r="F18" s="14"/>
      <c r="G18" s="14"/>
      <c r="H18" s="14"/>
      <c r="I18" s="15"/>
      <c r="J18" s="15"/>
    </row>
    <row r="19" spans="1:10" ht="15.75">
      <c r="A19" s="1" t="s">
        <v>17</v>
      </c>
      <c r="B19" s="3" t="s">
        <v>31</v>
      </c>
      <c r="C19" s="3" t="s">
        <v>62</v>
      </c>
      <c r="D19" s="3" t="s">
        <v>63</v>
      </c>
      <c r="E19" s="10" t="s">
        <v>214</v>
      </c>
      <c r="F19" s="14"/>
      <c r="G19" s="14"/>
      <c r="H19" s="14"/>
      <c r="I19" s="15"/>
      <c r="J19" s="15"/>
    </row>
    <row r="20" spans="1:10" ht="15.75">
      <c r="A20" s="1" t="s">
        <v>18</v>
      </c>
      <c r="B20" s="3" t="s">
        <v>31</v>
      </c>
      <c r="C20" s="3" t="s">
        <v>65</v>
      </c>
      <c r="D20" s="3" t="s">
        <v>66</v>
      </c>
      <c r="E20" s="10" t="s">
        <v>214</v>
      </c>
      <c r="F20" s="14"/>
      <c r="G20" s="14"/>
      <c r="H20" s="14"/>
      <c r="I20" s="15"/>
      <c r="J20" s="15"/>
    </row>
    <row r="21" spans="1:10" ht="15.75">
      <c r="A21" s="1" t="s">
        <v>19</v>
      </c>
      <c r="B21" s="3" t="s">
        <v>31</v>
      </c>
      <c r="C21" s="3" t="s">
        <v>69</v>
      </c>
      <c r="D21" s="3" t="s">
        <v>70</v>
      </c>
      <c r="E21" s="10" t="s">
        <v>214</v>
      </c>
      <c r="F21" s="14"/>
      <c r="G21" s="14"/>
      <c r="H21" s="14"/>
      <c r="I21" s="15"/>
      <c r="J21" s="15"/>
    </row>
    <row r="22" spans="1:10" ht="15.75">
      <c r="A22" s="1" t="s">
        <v>20</v>
      </c>
      <c r="B22" s="3" t="s">
        <v>31</v>
      </c>
      <c r="C22" s="3" t="s">
        <v>71</v>
      </c>
      <c r="D22" s="3" t="s">
        <v>72</v>
      </c>
      <c r="E22" s="10" t="s">
        <v>214</v>
      </c>
      <c r="F22" s="14"/>
      <c r="G22" s="14"/>
      <c r="H22" s="14"/>
      <c r="I22" s="15"/>
      <c r="J22" s="15"/>
    </row>
    <row r="23" spans="1:10" ht="15.75">
      <c r="A23" s="1" t="s">
        <v>21</v>
      </c>
      <c r="B23" s="3" t="s">
        <v>31</v>
      </c>
      <c r="C23" s="3" t="s">
        <v>75</v>
      </c>
      <c r="D23" s="3" t="s">
        <v>76</v>
      </c>
      <c r="E23" s="10" t="s">
        <v>214</v>
      </c>
      <c r="F23" s="14"/>
      <c r="G23" s="14"/>
      <c r="H23" s="14"/>
      <c r="I23" s="15"/>
      <c r="J23" s="15"/>
    </row>
    <row r="24" spans="1:10" ht="15.75">
      <c r="A24" s="1" t="s">
        <v>22</v>
      </c>
      <c r="B24" s="3" t="s">
        <v>31</v>
      </c>
      <c r="C24" s="3" t="s">
        <v>77</v>
      </c>
      <c r="D24" s="3" t="s">
        <v>78</v>
      </c>
      <c r="E24" s="10" t="s">
        <v>214</v>
      </c>
      <c r="F24" s="14"/>
      <c r="G24" s="14"/>
      <c r="H24" s="14"/>
      <c r="I24" s="15"/>
      <c r="J24" s="15"/>
    </row>
    <row r="25" spans="1:10" ht="15.75">
      <c r="A25" s="1" t="s">
        <v>23</v>
      </c>
      <c r="B25" s="3" t="s">
        <v>31</v>
      </c>
      <c r="C25" s="3" t="s">
        <v>83</v>
      </c>
      <c r="D25" s="3" t="s">
        <v>84</v>
      </c>
      <c r="E25" s="10" t="s">
        <v>214</v>
      </c>
      <c r="F25" s="14"/>
      <c r="G25" s="14"/>
      <c r="H25" s="14"/>
      <c r="I25" s="15"/>
      <c r="J25" s="15"/>
    </row>
    <row r="26" spans="1:10" ht="15.75">
      <c r="A26" s="1" t="s">
        <v>24</v>
      </c>
      <c r="B26" s="3" t="s">
        <v>31</v>
      </c>
      <c r="C26" s="3" t="s">
        <v>92</v>
      </c>
      <c r="D26" s="3" t="s">
        <v>93</v>
      </c>
      <c r="E26" s="10" t="s">
        <v>214</v>
      </c>
      <c r="F26" s="14"/>
      <c r="G26" s="14"/>
      <c r="H26" s="14"/>
      <c r="I26" s="15"/>
      <c r="J26" s="15"/>
    </row>
    <row r="27" spans="1:10" ht="15.75">
      <c r="A27" s="1" t="s">
        <v>25</v>
      </c>
      <c r="B27" s="3" t="s">
        <v>31</v>
      </c>
      <c r="C27" s="3" t="s">
        <v>94</v>
      </c>
      <c r="D27" s="3" t="s">
        <v>95</v>
      </c>
      <c r="E27" s="10" t="s">
        <v>214</v>
      </c>
      <c r="F27" s="14"/>
      <c r="G27" s="14"/>
      <c r="H27" s="14"/>
      <c r="I27" s="15"/>
      <c r="J27" s="15"/>
    </row>
    <row r="28" spans="1:10" ht="15.75">
      <c r="A28" s="1" t="s">
        <v>26</v>
      </c>
      <c r="B28" s="3" t="s">
        <v>31</v>
      </c>
      <c r="C28" s="3" t="s">
        <v>96</v>
      </c>
      <c r="D28" s="3" t="s">
        <v>97</v>
      </c>
      <c r="E28" s="10" t="s">
        <v>214</v>
      </c>
      <c r="F28" s="14"/>
      <c r="G28" s="14"/>
      <c r="H28" s="14"/>
      <c r="I28" s="15"/>
      <c r="J28" s="15"/>
    </row>
    <row r="29" spans="1:10" ht="15.75">
      <c r="A29" s="1" t="s">
        <v>27</v>
      </c>
      <c r="B29" s="3" t="s">
        <v>31</v>
      </c>
      <c r="C29" s="3" t="s">
        <v>96</v>
      </c>
      <c r="D29" s="3" t="s">
        <v>98</v>
      </c>
      <c r="E29" s="10" t="s">
        <v>214</v>
      </c>
      <c r="F29" s="14"/>
      <c r="G29" s="14"/>
      <c r="H29" s="14"/>
      <c r="I29" s="15"/>
      <c r="J29" s="15"/>
    </row>
    <row r="30" spans="1:10" ht="15.75">
      <c r="A30" s="1" t="s">
        <v>28</v>
      </c>
      <c r="B30" s="3" t="s">
        <v>31</v>
      </c>
      <c r="C30" s="3" t="s">
        <v>96</v>
      </c>
      <c r="D30" s="3" t="s">
        <v>99</v>
      </c>
      <c r="E30" s="10" t="s">
        <v>214</v>
      </c>
      <c r="F30" s="14"/>
      <c r="G30" s="14"/>
      <c r="H30" s="14"/>
      <c r="I30" s="15"/>
      <c r="J30" s="15"/>
    </row>
    <row r="31" spans="1:10" ht="15.75">
      <c r="A31" s="1" t="s">
        <v>29</v>
      </c>
      <c r="B31" s="3" t="s">
        <v>31</v>
      </c>
      <c r="C31" s="3" t="s">
        <v>100</v>
      </c>
      <c r="D31" s="3" t="s">
        <v>101</v>
      </c>
      <c r="E31" s="10" t="s">
        <v>214</v>
      </c>
      <c r="F31" s="14"/>
      <c r="G31" s="14"/>
      <c r="H31" s="14"/>
      <c r="I31" s="15"/>
      <c r="J31" s="15"/>
    </row>
    <row r="32" spans="1:10" ht="15.75">
      <c r="A32" s="1" t="s">
        <v>30</v>
      </c>
      <c r="B32" s="3" t="s">
        <v>31</v>
      </c>
      <c r="C32" s="3" t="s">
        <v>102</v>
      </c>
      <c r="D32" s="3" t="s">
        <v>103</v>
      </c>
      <c r="E32" s="10" t="s">
        <v>214</v>
      </c>
      <c r="F32" s="14"/>
      <c r="G32" s="14"/>
      <c r="H32" s="14"/>
      <c r="I32" s="15"/>
      <c r="J32" s="15"/>
    </row>
    <row r="33" spans="1:10" ht="15.75">
      <c r="A33" s="1" t="s">
        <v>159</v>
      </c>
      <c r="B33" s="3" t="s">
        <v>31</v>
      </c>
      <c r="C33" s="3" t="s">
        <v>102</v>
      </c>
      <c r="D33" s="3" t="s">
        <v>104</v>
      </c>
      <c r="E33" s="10" t="s">
        <v>214</v>
      </c>
      <c r="F33" s="14"/>
      <c r="G33" s="14"/>
      <c r="H33" s="14"/>
      <c r="I33" s="15"/>
      <c r="J33" s="15"/>
    </row>
    <row r="34" spans="1:10" ht="15.75">
      <c r="A34" s="1" t="s">
        <v>160</v>
      </c>
      <c r="B34" s="3" t="s">
        <v>31</v>
      </c>
      <c r="C34" s="3" t="s">
        <v>102</v>
      </c>
      <c r="D34" s="3" t="s">
        <v>105</v>
      </c>
      <c r="E34" s="10" t="s">
        <v>214</v>
      </c>
      <c r="F34" s="14"/>
      <c r="G34" s="14"/>
      <c r="H34" s="14"/>
      <c r="I34" s="15"/>
      <c r="J34" s="15"/>
    </row>
    <row r="35" spans="1:10" ht="15.75">
      <c r="A35" s="1" t="s">
        <v>161</v>
      </c>
      <c r="B35" s="3" t="s">
        <v>31</v>
      </c>
      <c r="C35" s="3" t="s">
        <v>108</v>
      </c>
      <c r="D35" s="3" t="s">
        <v>109</v>
      </c>
      <c r="E35" s="10" t="s">
        <v>214</v>
      </c>
      <c r="F35" s="14"/>
      <c r="G35" s="14"/>
      <c r="H35" s="14"/>
      <c r="I35" s="15"/>
      <c r="J35" s="15"/>
    </row>
    <row r="36" spans="1:10" ht="15.75">
      <c r="A36" s="1" t="s">
        <v>162</v>
      </c>
      <c r="B36" s="3" t="s">
        <v>31</v>
      </c>
      <c r="C36" s="3" t="s">
        <v>110</v>
      </c>
      <c r="D36" s="3" t="s">
        <v>111</v>
      </c>
      <c r="E36" s="10" t="s">
        <v>214</v>
      </c>
      <c r="F36" s="14"/>
      <c r="G36" s="14"/>
      <c r="H36" s="14"/>
      <c r="I36" s="15"/>
      <c r="J36" s="15"/>
    </row>
    <row r="37" spans="1:10" ht="15.75">
      <c r="A37" s="1" t="s">
        <v>163</v>
      </c>
      <c r="B37" s="3" t="s">
        <v>31</v>
      </c>
      <c r="C37" s="3" t="s">
        <v>112</v>
      </c>
      <c r="D37" s="3" t="s">
        <v>115</v>
      </c>
      <c r="E37" s="10" t="s">
        <v>214</v>
      </c>
      <c r="F37" s="14"/>
      <c r="G37" s="14"/>
      <c r="H37" s="14"/>
      <c r="I37" s="15"/>
      <c r="J37" s="15"/>
    </row>
    <row r="38" spans="1:10" ht="15.75">
      <c r="A38" s="1" t="s">
        <v>164</v>
      </c>
      <c r="B38" s="3" t="s">
        <v>31</v>
      </c>
      <c r="C38" s="3" t="s">
        <v>116</v>
      </c>
      <c r="D38" s="3" t="s">
        <v>118</v>
      </c>
      <c r="E38" s="10" t="s">
        <v>214</v>
      </c>
      <c r="F38" s="14"/>
      <c r="G38" s="14"/>
      <c r="H38" s="14"/>
      <c r="I38" s="15"/>
      <c r="J38" s="15"/>
    </row>
    <row r="39" spans="1:10" ht="15.75">
      <c r="A39" s="1" t="s">
        <v>165</v>
      </c>
      <c r="B39" s="3" t="s">
        <v>31</v>
      </c>
      <c r="C39" s="3" t="s">
        <v>131</v>
      </c>
      <c r="D39" s="3" t="s">
        <v>132</v>
      </c>
      <c r="E39" s="10" t="s">
        <v>214</v>
      </c>
      <c r="F39" s="14"/>
      <c r="G39" s="14"/>
      <c r="H39" s="14"/>
      <c r="I39" s="15"/>
      <c r="J39" s="15"/>
    </row>
    <row r="40" spans="1:10" ht="15.75">
      <c r="A40" s="1" t="s">
        <v>166</v>
      </c>
      <c r="B40" s="3" t="s">
        <v>31</v>
      </c>
      <c r="C40" s="3" t="s">
        <v>134</v>
      </c>
      <c r="D40" s="3" t="s">
        <v>135</v>
      </c>
      <c r="E40" s="10" t="s">
        <v>214</v>
      </c>
      <c r="F40" s="14"/>
      <c r="G40" s="14"/>
      <c r="H40" s="14"/>
      <c r="I40" s="15"/>
      <c r="J40" s="15"/>
    </row>
    <row r="41" spans="1:10" ht="15.75">
      <c r="A41" s="1" t="s">
        <v>167</v>
      </c>
      <c r="B41" s="3" t="s">
        <v>31</v>
      </c>
      <c r="C41" s="3" t="s">
        <v>136</v>
      </c>
      <c r="D41" s="3" t="s">
        <v>137</v>
      </c>
      <c r="E41" s="10" t="s">
        <v>214</v>
      </c>
      <c r="F41" s="14"/>
      <c r="G41" s="14"/>
      <c r="H41" s="14"/>
      <c r="I41" s="15"/>
      <c r="J41" s="15"/>
    </row>
    <row r="42" spans="1:10" ht="15.75">
      <c r="A42" s="1" t="s">
        <v>168</v>
      </c>
      <c r="B42" s="3" t="s">
        <v>31</v>
      </c>
      <c r="C42" s="3" t="s">
        <v>144</v>
      </c>
      <c r="D42" s="3" t="s">
        <v>145</v>
      </c>
      <c r="E42" s="10" t="s">
        <v>214</v>
      </c>
      <c r="F42" s="14"/>
      <c r="G42" s="14"/>
      <c r="H42" s="14"/>
      <c r="I42" s="15"/>
      <c r="J42" s="15"/>
    </row>
    <row r="43" spans="1:10" ht="15.75">
      <c r="A43" s="1" t="s">
        <v>169</v>
      </c>
      <c r="B43" s="3" t="s">
        <v>31</v>
      </c>
      <c r="C43" s="3" t="s">
        <v>146</v>
      </c>
      <c r="D43" s="3" t="s">
        <v>147</v>
      </c>
      <c r="E43" s="10" t="s">
        <v>214</v>
      </c>
      <c r="F43" s="14"/>
      <c r="G43" s="14"/>
      <c r="H43" s="14"/>
      <c r="I43" s="15"/>
      <c r="J43" s="15"/>
    </row>
    <row r="44" spans="1:10" ht="15.75">
      <c r="A44" s="1" t="s">
        <v>170</v>
      </c>
      <c r="B44" s="3" t="s">
        <v>31</v>
      </c>
      <c r="C44" s="3" t="s">
        <v>151</v>
      </c>
      <c r="D44" s="3" t="s">
        <v>152</v>
      </c>
      <c r="E44" s="10" t="s">
        <v>214</v>
      </c>
      <c r="F44" s="14"/>
      <c r="G44" s="14"/>
      <c r="H44" s="14"/>
      <c r="I44" s="15"/>
      <c r="J44" s="15"/>
    </row>
    <row r="45" spans="1:10" ht="15.75">
      <c r="A45" s="1" t="s">
        <v>171</v>
      </c>
      <c r="B45" s="3" t="s">
        <v>31</v>
      </c>
      <c r="C45" s="3" t="s">
        <v>153</v>
      </c>
      <c r="D45" s="3" t="s">
        <v>154</v>
      </c>
      <c r="E45" s="10" t="s">
        <v>214</v>
      </c>
      <c r="F45" s="14"/>
      <c r="G45" s="14"/>
      <c r="H45" s="14"/>
      <c r="I45" s="15"/>
      <c r="J45" s="15"/>
    </row>
    <row r="46" spans="1:10" ht="15.75">
      <c r="A46" s="1" t="s">
        <v>172</v>
      </c>
      <c r="B46" s="3" t="s">
        <v>31</v>
      </c>
      <c r="C46" s="3" t="s">
        <v>32</v>
      </c>
      <c r="D46" s="3" t="s">
        <v>33</v>
      </c>
      <c r="E46" s="10" t="s">
        <v>155</v>
      </c>
      <c r="F46" s="16"/>
      <c r="G46" s="16"/>
      <c r="H46" s="16"/>
      <c r="I46" s="17"/>
      <c r="J46" s="17"/>
    </row>
    <row r="47" spans="1:10" ht="15.75">
      <c r="A47" s="1" t="s">
        <v>173</v>
      </c>
      <c r="B47" s="3" t="s">
        <v>31</v>
      </c>
      <c r="C47" s="3" t="s">
        <v>42</v>
      </c>
      <c r="D47" s="3" t="s">
        <v>43</v>
      </c>
      <c r="E47" s="10" t="s">
        <v>155</v>
      </c>
      <c r="F47" s="16"/>
      <c r="G47" s="16"/>
      <c r="H47" s="16"/>
      <c r="I47" s="17"/>
      <c r="J47" s="17"/>
    </row>
    <row r="48" spans="1:10" ht="15.75">
      <c r="A48" s="1" t="s">
        <v>174</v>
      </c>
      <c r="B48" s="3" t="s">
        <v>31</v>
      </c>
      <c r="C48" s="3" t="s">
        <v>42</v>
      </c>
      <c r="D48" s="3" t="s">
        <v>44</v>
      </c>
      <c r="E48" s="10" t="s">
        <v>155</v>
      </c>
      <c r="F48" s="16"/>
      <c r="G48" s="16"/>
      <c r="H48" s="16"/>
      <c r="I48" s="17"/>
      <c r="J48" s="17"/>
    </row>
    <row r="49" spans="1:10" ht="15.75">
      <c r="A49" s="1" t="s">
        <v>175</v>
      </c>
      <c r="B49" s="3" t="s">
        <v>31</v>
      </c>
      <c r="C49" s="3" t="s">
        <v>62</v>
      </c>
      <c r="D49" s="3" t="s">
        <v>64</v>
      </c>
      <c r="E49" s="10" t="s">
        <v>155</v>
      </c>
      <c r="F49" s="16"/>
      <c r="G49" s="16"/>
      <c r="H49" s="16"/>
      <c r="I49" s="17"/>
      <c r="J49" s="17"/>
    </row>
    <row r="50" spans="1:10" ht="15.75">
      <c r="A50" s="1" t="s">
        <v>176</v>
      </c>
      <c r="B50" s="3" t="s">
        <v>31</v>
      </c>
      <c r="C50" s="3" t="s">
        <v>67</v>
      </c>
      <c r="D50" s="3" t="s">
        <v>68</v>
      </c>
      <c r="E50" s="10" t="s">
        <v>155</v>
      </c>
      <c r="F50" s="16"/>
      <c r="G50" s="16"/>
      <c r="H50" s="16"/>
      <c r="I50" s="17"/>
      <c r="J50" s="17"/>
    </row>
    <row r="51" spans="1:10" ht="15.75">
      <c r="A51" s="1" t="s">
        <v>177</v>
      </c>
      <c r="B51" s="3" t="s">
        <v>31</v>
      </c>
      <c r="C51" s="3" t="s">
        <v>71</v>
      </c>
      <c r="D51" s="3" t="s">
        <v>73</v>
      </c>
      <c r="E51" s="10" t="s">
        <v>155</v>
      </c>
      <c r="F51" s="16"/>
      <c r="G51" s="16"/>
      <c r="H51" s="16"/>
      <c r="I51" s="17"/>
      <c r="J51" s="17"/>
    </row>
    <row r="52" spans="1:10" ht="15.75">
      <c r="A52" s="1" t="s">
        <v>178</v>
      </c>
      <c r="B52" s="3" t="s">
        <v>31</v>
      </c>
      <c r="C52" s="3" t="s">
        <v>71</v>
      </c>
      <c r="D52" s="3" t="s">
        <v>74</v>
      </c>
      <c r="E52" s="10" t="s">
        <v>155</v>
      </c>
      <c r="F52" s="16"/>
      <c r="G52" s="16"/>
      <c r="H52" s="16"/>
      <c r="I52" s="17"/>
      <c r="J52" s="17"/>
    </row>
    <row r="53" spans="1:10" ht="15.75">
      <c r="A53" s="1" t="s">
        <v>179</v>
      </c>
      <c r="B53" s="3" t="s">
        <v>31</v>
      </c>
      <c r="C53" s="3" t="s">
        <v>81</v>
      </c>
      <c r="D53" s="3" t="s">
        <v>82</v>
      </c>
      <c r="E53" s="10" t="s">
        <v>155</v>
      </c>
      <c r="F53" s="16"/>
      <c r="G53" s="16"/>
      <c r="H53" s="16"/>
      <c r="I53" s="17"/>
      <c r="J53" s="17"/>
    </row>
    <row r="54" spans="1:10" ht="15.75">
      <c r="A54" s="1" t="s">
        <v>180</v>
      </c>
      <c r="B54" s="3" t="s">
        <v>31</v>
      </c>
      <c r="C54" s="3" t="s">
        <v>106</v>
      </c>
      <c r="D54" s="3" t="s">
        <v>107</v>
      </c>
      <c r="E54" s="10" t="s">
        <v>155</v>
      </c>
      <c r="F54" s="16"/>
      <c r="G54" s="16"/>
      <c r="H54" s="16"/>
      <c r="I54" s="17"/>
      <c r="J54" s="17"/>
    </row>
    <row r="55" spans="1:10" ht="15.75">
      <c r="A55" s="1" t="s">
        <v>181</v>
      </c>
      <c r="B55" s="3" t="s">
        <v>31</v>
      </c>
      <c r="C55" s="3" t="s">
        <v>112</v>
      </c>
      <c r="D55" s="3" t="s">
        <v>113</v>
      </c>
      <c r="E55" s="10" t="s">
        <v>155</v>
      </c>
      <c r="F55" s="16"/>
      <c r="G55" s="16"/>
      <c r="H55" s="16"/>
      <c r="I55" s="17"/>
      <c r="J55" s="17"/>
    </row>
    <row r="56" spans="1:10" ht="15.75">
      <c r="A56" s="1" t="s">
        <v>182</v>
      </c>
      <c r="B56" s="3" t="s">
        <v>31</v>
      </c>
      <c r="C56" s="3" t="s">
        <v>112</v>
      </c>
      <c r="D56" s="3" t="s">
        <v>114</v>
      </c>
      <c r="E56" s="10" t="s">
        <v>155</v>
      </c>
      <c r="F56" s="16"/>
      <c r="G56" s="16"/>
      <c r="H56" s="16"/>
      <c r="I56" s="17"/>
      <c r="J56" s="17"/>
    </row>
    <row r="57" spans="1:10" ht="15.75">
      <c r="A57" s="1" t="s">
        <v>183</v>
      </c>
      <c r="B57" s="3" t="s">
        <v>31</v>
      </c>
      <c r="C57" s="3" t="s">
        <v>116</v>
      </c>
      <c r="D57" s="3" t="s">
        <v>117</v>
      </c>
      <c r="E57" s="10" t="s">
        <v>155</v>
      </c>
      <c r="F57" s="16"/>
      <c r="G57" s="16"/>
      <c r="H57" s="16"/>
      <c r="I57" s="17"/>
      <c r="J57" s="17"/>
    </row>
    <row r="58" spans="1:10" ht="15.75">
      <c r="A58" s="1" t="s">
        <v>184</v>
      </c>
      <c r="B58" s="3" t="s">
        <v>31</v>
      </c>
      <c r="C58" s="3" t="s">
        <v>124</v>
      </c>
      <c r="D58" s="3" t="s">
        <v>125</v>
      </c>
      <c r="E58" s="10" t="s">
        <v>155</v>
      </c>
      <c r="F58" s="16"/>
      <c r="G58" s="16"/>
      <c r="H58" s="16"/>
      <c r="I58" s="17"/>
      <c r="J58" s="17"/>
    </row>
    <row r="59" spans="1:10" ht="15.75">
      <c r="A59" s="1" t="s">
        <v>185</v>
      </c>
      <c r="B59" s="3" t="s">
        <v>31</v>
      </c>
      <c r="C59" s="3" t="s">
        <v>124</v>
      </c>
      <c r="D59" s="3" t="s">
        <v>126</v>
      </c>
      <c r="E59" s="10" t="s">
        <v>155</v>
      </c>
      <c r="F59" s="16"/>
      <c r="G59" s="16"/>
      <c r="H59" s="16"/>
      <c r="I59" s="17"/>
      <c r="J59" s="17"/>
    </row>
    <row r="60" spans="1:10" ht="15.75">
      <c r="A60" s="1" t="s">
        <v>186</v>
      </c>
      <c r="B60" s="3" t="s">
        <v>31</v>
      </c>
      <c r="C60" s="3" t="s">
        <v>124</v>
      </c>
      <c r="D60" s="3" t="s">
        <v>127</v>
      </c>
      <c r="E60" s="10" t="s">
        <v>155</v>
      </c>
      <c r="F60" s="16"/>
      <c r="G60" s="16"/>
      <c r="H60" s="16"/>
      <c r="I60" s="17"/>
      <c r="J60" s="17"/>
    </row>
    <row r="61" spans="1:10" ht="15.75">
      <c r="A61" s="1" t="s">
        <v>187</v>
      </c>
      <c r="B61" s="3" t="s">
        <v>31</v>
      </c>
      <c r="C61" s="3" t="s">
        <v>124</v>
      </c>
      <c r="D61" s="3" t="s">
        <v>128</v>
      </c>
      <c r="E61" s="10" t="s">
        <v>155</v>
      </c>
      <c r="F61" s="16"/>
      <c r="G61" s="16"/>
      <c r="H61" s="16"/>
      <c r="I61" s="17"/>
      <c r="J61" s="17"/>
    </row>
    <row r="62" spans="1:10" ht="15.75">
      <c r="A62" s="1" t="s">
        <v>188</v>
      </c>
      <c r="B62" s="3" t="s">
        <v>31</v>
      </c>
      <c r="C62" s="3" t="s">
        <v>131</v>
      </c>
      <c r="D62" s="3" t="s">
        <v>133</v>
      </c>
      <c r="E62" s="10" t="s">
        <v>155</v>
      </c>
      <c r="F62" s="16"/>
      <c r="G62" s="16"/>
      <c r="H62" s="16"/>
      <c r="I62" s="17"/>
      <c r="J62" s="17"/>
    </row>
    <row r="63" spans="1:10" ht="15.75">
      <c r="A63" s="1" t="s">
        <v>189</v>
      </c>
      <c r="B63" s="3" t="s">
        <v>31</v>
      </c>
      <c r="C63" s="3" t="s">
        <v>140</v>
      </c>
      <c r="D63" s="3" t="s">
        <v>141</v>
      </c>
      <c r="E63" s="10" t="s">
        <v>155</v>
      </c>
      <c r="F63" s="16"/>
      <c r="G63" s="16"/>
      <c r="H63" s="16"/>
      <c r="I63" s="17"/>
      <c r="J63" s="17"/>
    </row>
    <row r="64" spans="1:10" ht="15.75">
      <c r="A64" s="1" t="s">
        <v>190</v>
      </c>
      <c r="B64" s="3" t="s">
        <v>31</v>
      </c>
      <c r="C64" s="3" t="s">
        <v>148</v>
      </c>
      <c r="D64" s="3" t="s">
        <v>149</v>
      </c>
      <c r="E64" s="10" t="s">
        <v>155</v>
      </c>
      <c r="F64" s="16"/>
      <c r="G64" s="16"/>
      <c r="H64" s="16"/>
      <c r="I64" s="17"/>
      <c r="J64" s="17"/>
    </row>
    <row r="65" spans="1:10" ht="15.75">
      <c r="A65" s="1" t="s">
        <v>191</v>
      </c>
      <c r="B65" s="3" t="s">
        <v>31</v>
      </c>
      <c r="C65" s="3" t="s">
        <v>148</v>
      </c>
      <c r="D65" s="3" t="s">
        <v>150</v>
      </c>
      <c r="E65" s="10" t="s">
        <v>155</v>
      </c>
      <c r="F65" s="16"/>
      <c r="G65" s="16"/>
      <c r="H65" s="16"/>
      <c r="I65" s="17"/>
      <c r="J65" s="17"/>
    </row>
    <row r="66" spans="1:10" ht="15.75">
      <c r="A66" s="1" t="s">
        <v>192</v>
      </c>
      <c r="B66" s="3" t="s">
        <v>31</v>
      </c>
      <c r="C66" s="3" t="s">
        <v>79</v>
      </c>
      <c r="D66" s="3" t="s">
        <v>80</v>
      </c>
      <c r="E66" s="10" t="s">
        <v>158</v>
      </c>
      <c r="F66" s="16"/>
      <c r="G66" s="16"/>
      <c r="H66" s="16"/>
      <c r="I66" s="17"/>
      <c r="J66" s="17"/>
    </row>
    <row r="67" spans="1:10" ht="15.75">
      <c r="A67" s="1" t="s">
        <v>193</v>
      </c>
      <c r="B67" s="3" t="s">
        <v>31</v>
      </c>
      <c r="C67" s="3" t="s">
        <v>138</v>
      </c>
      <c r="D67" s="3" t="s">
        <v>139</v>
      </c>
      <c r="E67" s="10" t="s">
        <v>158</v>
      </c>
      <c r="F67" s="16"/>
      <c r="G67" s="16"/>
      <c r="H67" s="16"/>
      <c r="I67" s="17"/>
      <c r="J67" s="17"/>
    </row>
    <row r="68" spans="1:10" ht="15.75">
      <c r="A68" s="1" t="s">
        <v>194</v>
      </c>
      <c r="B68" s="3" t="s">
        <v>31</v>
      </c>
      <c r="C68" s="3" t="s">
        <v>45</v>
      </c>
      <c r="D68" s="3" t="s">
        <v>46</v>
      </c>
      <c r="E68" s="10" t="s">
        <v>157</v>
      </c>
      <c r="F68" s="16"/>
      <c r="G68" s="16"/>
      <c r="H68" s="16"/>
      <c r="I68" s="17"/>
      <c r="J68" s="17"/>
    </row>
    <row r="69" spans="1:10" ht="15.75">
      <c r="A69" s="1" t="s">
        <v>195</v>
      </c>
      <c r="B69" s="3" t="s">
        <v>31</v>
      </c>
      <c r="C69" s="3" t="s">
        <v>85</v>
      </c>
      <c r="D69" s="3" t="s">
        <v>86</v>
      </c>
      <c r="E69" s="10" t="s">
        <v>157</v>
      </c>
      <c r="F69" s="16"/>
      <c r="G69" s="16"/>
      <c r="H69" s="16"/>
      <c r="I69" s="17"/>
      <c r="J69" s="17"/>
    </row>
    <row r="70" spans="1:10" ht="15.75">
      <c r="A70" s="1" t="s">
        <v>196</v>
      </c>
      <c r="B70" s="3" t="s">
        <v>31</v>
      </c>
      <c r="C70" s="3" t="s">
        <v>85</v>
      </c>
      <c r="D70" s="3" t="s">
        <v>87</v>
      </c>
      <c r="E70" s="10" t="s">
        <v>157</v>
      </c>
      <c r="F70" s="16"/>
      <c r="G70" s="16"/>
      <c r="H70" s="16"/>
      <c r="I70" s="17"/>
      <c r="J70" s="17"/>
    </row>
    <row r="71" spans="1:10" ht="15.75">
      <c r="A71" s="1" t="s">
        <v>197</v>
      </c>
      <c r="B71" s="3" t="s">
        <v>31</v>
      </c>
      <c r="C71" s="3" t="s">
        <v>85</v>
      </c>
      <c r="D71" s="3" t="s">
        <v>88</v>
      </c>
      <c r="E71" s="10" t="s">
        <v>157</v>
      </c>
      <c r="F71" s="16"/>
      <c r="G71" s="16"/>
      <c r="H71" s="16"/>
      <c r="I71" s="17"/>
      <c r="J71" s="17"/>
    </row>
    <row r="72" spans="1:10" ht="15.75">
      <c r="A72" s="1" t="s">
        <v>198</v>
      </c>
      <c r="B72" s="3" t="s">
        <v>31</v>
      </c>
      <c r="C72" s="3" t="s">
        <v>36</v>
      </c>
      <c r="D72" s="3" t="s">
        <v>37</v>
      </c>
      <c r="E72" s="10" t="s">
        <v>156</v>
      </c>
      <c r="F72" s="16"/>
      <c r="G72" s="16"/>
      <c r="H72" s="16"/>
      <c r="I72" s="17"/>
      <c r="J72" s="17"/>
    </row>
    <row r="73" spans="1:10" ht="15.75">
      <c r="A73" s="1" t="s">
        <v>199</v>
      </c>
      <c r="B73" s="3" t="s">
        <v>31</v>
      </c>
      <c r="C73" s="3" t="s">
        <v>36</v>
      </c>
      <c r="D73" s="3" t="s">
        <v>38</v>
      </c>
      <c r="E73" s="10" t="s">
        <v>156</v>
      </c>
      <c r="F73" s="16"/>
      <c r="G73" s="16"/>
      <c r="H73" s="16"/>
      <c r="I73" s="17"/>
      <c r="J73" s="17"/>
    </row>
    <row r="74" spans="1:10" ht="15.75">
      <c r="A74" s="1" t="s">
        <v>200</v>
      </c>
      <c r="B74" s="3" t="s">
        <v>31</v>
      </c>
      <c r="C74" s="3" t="s">
        <v>89</v>
      </c>
      <c r="D74" s="3" t="s">
        <v>90</v>
      </c>
      <c r="E74" s="10" t="s">
        <v>156</v>
      </c>
      <c r="F74" s="16"/>
      <c r="G74" s="16"/>
      <c r="H74" s="16"/>
      <c r="I74" s="17"/>
      <c r="J74" s="17"/>
    </row>
    <row r="75" spans="1:10" ht="15.75">
      <c r="A75" s="1" t="s">
        <v>201</v>
      </c>
      <c r="B75" s="4" t="s">
        <v>31</v>
      </c>
      <c r="C75" s="4" t="s">
        <v>89</v>
      </c>
      <c r="D75" s="4" t="s">
        <v>91</v>
      </c>
      <c r="E75" s="11" t="s">
        <v>156</v>
      </c>
      <c r="F75" s="18"/>
      <c r="G75" s="18"/>
      <c r="H75" s="18"/>
      <c r="I75" s="19"/>
      <c r="J75" s="19"/>
    </row>
    <row r="76" spans="1:10" ht="15.75">
      <c r="A76" s="2"/>
      <c r="B76" s="5"/>
      <c r="C76" s="5"/>
      <c r="D76" s="5"/>
      <c r="E76" s="12"/>
      <c r="F76" s="7"/>
      <c r="G76" s="8"/>
      <c r="H76" s="7"/>
      <c r="I76" s="7">
        <f>Tabela13[[#This Row],[Kwota netto/ miesiąc ]]*24</f>
        <v>0</v>
      </c>
      <c r="J76" s="7">
        <f>Tabela13[[#This Row],[Kwota brutto/ miesiąc ]]*24</f>
        <v>0</v>
      </c>
    </row>
    <row r="77" spans="1:10" ht="15">
      <c r="F77" s="9"/>
      <c r="G77" s="9"/>
      <c r="H77" s="9"/>
      <c r="I77" s="9"/>
      <c r="J77" s="9"/>
    </row>
    <row r="79" spans="1:10" ht="15">
      <c r="A79" s="25" t="s">
        <v>213</v>
      </c>
      <c r="B79" s="26"/>
      <c r="C79" s="26"/>
      <c r="D79" s="26"/>
      <c r="E79" s="26"/>
      <c r="F79" s="26"/>
      <c r="G79" s="26"/>
      <c r="H79" s="26"/>
      <c r="I79" s="26"/>
      <c r="J79" s="26"/>
    </row>
    <row r="80" spans="1:10">
      <c r="A80" s="26"/>
      <c r="B80" s="26"/>
      <c r="C80" s="26"/>
      <c r="D80" s="26"/>
      <c r="E80" s="26"/>
      <c r="F80" s="26"/>
      <c r="G80" s="26"/>
      <c r="H80" s="26"/>
      <c r="I80" s="26"/>
      <c r="J80" s="26"/>
    </row>
    <row r="86" spans="5:10">
      <c r="E86" s="27" t="s">
        <v>209</v>
      </c>
      <c r="F86" s="27"/>
      <c r="G86" s="27"/>
      <c r="H86" s="27"/>
      <c r="I86" s="27"/>
      <c r="J86" s="27"/>
    </row>
  </sheetData>
  <mergeCells count="4">
    <mergeCell ref="A1:J1"/>
    <mergeCell ref="A79:J79"/>
    <mergeCell ref="A80:J80"/>
    <mergeCell ref="E86:J86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 xml:space="preserve">&amp;LSprawa nr 23/2024&amp;CFormularz cenowy&amp;RZałącznik nr 5 do SWZ 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2024-01-18T12:27:53Z</cp:lastPrinted>
  <dcterms:created xsi:type="dcterms:W3CDTF">2024-01-18T11:59:32Z</dcterms:created>
  <dcterms:modified xsi:type="dcterms:W3CDTF">2024-03-26T09:52:59Z</dcterms:modified>
</cp:coreProperties>
</file>