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A2E45612-3612-473B-9BA3-42ED82AA8016}" xr6:coauthVersionLast="36" xr6:coauthVersionMax="36" xr10:uidLastSave="{00000000-0000-0000-0000-000000000000}"/>
  <bookViews>
    <workbookView xWindow="0" yWindow="0" windowWidth="28800" windowHeight="13830" tabRatio="484" xr2:uid="{00000000-000D-0000-FFFF-FFFF00000000}"/>
  </bookViews>
  <sheets>
    <sheet name="konserwacja" sheetId="1" r:id="rId1"/>
  </sheets>
  <definedNames>
    <definedName name="_FilterDatabase" localSheetId="0">konserwacja!$A$6:$I$26</definedName>
    <definedName name="_FilterDatabase_0" localSheetId="0">konserwacja!$A$6:$I$26</definedName>
    <definedName name="_FilterDatabase_0_0" localSheetId="0">konserwacja!$A$6:$I$26</definedName>
    <definedName name="Print_Area" localSheetId="0">konserwacja!$A$1:$I$39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7" i="1" l="1"/>
  <c r="F9" i="1"/>
  <c r="I9" i="1" s="1"/>
  <c r="H9" i="1"/>
  <c r="F10" i="1"/>
  <c r="I10" i="1" s="1"/>
  <c r="H10" i="1"/>
  <c r="F11" i="1"/>
  <c r="H11" i="1"/>
  <c r="I11" i="1"/>
  <c r="F12" i="1"/>
  <c r="I12" i="1" s="1"/>
  <c r="H12" i="1"/>
  <c r="F13" i="1"/>
  <c r="H13" i="1"/>
  <c r="I13" i="1"/>
  <c r="F14" i="1"/>
  <c r="I14" i="1" s="1"/>
  <c r="H14" i="1"/>
  <c r="F15" i="1"/>
  <c r="I15" i="1" s="1"/>
  <c r="H15" i="1"/>
  <c r="F16" i="1"/>
  <c r="I16" i="1" s="1"/>
  <c r="H16" i="1"/>
  <c r="F17" i="1"/>
  <c r="I17" i="1" s="1"/>
  <c r="H17" i="1"/>
  <c r="F18" i="1"/>
  <c r="I18" i="1" s="1"/>
  <c r="H18" i="1"/>
  <c r="F19" i="1"/>
  <c r="I19" i="1" s="1"/>
  <c r="H19" i="1"/>
  <c r="F20" i="1"/>
  <c r="I20" i="1" s="1"/>
  <c r="H20" i="1"/>
  <c r="F21" i="1"/>
  <c r="I21" i="1" s="1"/>
  <c r="H21" i="1"/>
  <c r="F22" i="1"/>
  <c r="I22" i="1" s="1"/>
  <c r="H22" i="1"/>
  <c r="F23" i="1"/>
  <c r="I23" i="1" s="1"/>
  <c r="H23" i="1"/>
  <c r="F24" i="1"/>
  <c r="H24" i="1"/>
  <c r="I24" i="1"/>
  <c r="F25" i="1"/>
  <c r="I25" i="1" s="1"/>
  <c r="H25" i="1"/>
  <c r="F26" i="1"/>
  <c r="I26" i="1" s="1"/>
  <c r="H26" i="1"/>
  <c r="H8" i="1"/>
  <c r="H7" i="1"/>
  <c r="F8" i="1"/>
  <c r="I8" i="1" s="1"/>
  <c r="F7" i="1"/>
  <c r="I7" i="1" s="1"/>
  <c r="H27" i="1" l="1"/>
  <c r="F27" i="1"/>
  <c r="I27" i="1"/>
</calcChain>
</file>

<file path=xl/sharedStrings.xml><?xml version="1.0" encoding="utf-8"?>
<sst xmlns="http://schemas.openxmlformats.org/spreadsheetml/2006/main" count="62" uniqueCount="62">
  <si>
    <t>L.p.</t>
  </si>
  <si>
    <t>UWAGI:</t>
  </si>
  <si>
    <t>1)</t>
  </si>
  <si>
    <t>Należy wycenić wszystkie pozycje tabeli.</t>
  </si>
  <si>
    <t>2)</t>
  </si>
  <si>
    <t>3)</t>
  </si>
  <si>
    <t>Stawka podatku VAT stosowana przy naprawach przedmiotowych instalacji w domach studenckich wynosi w dniu składania oferty 8%, a w innych budynkach 23%.</t>
  </si>
  <si>
    <t>Załącznik nr 1A do formularza oferty</t>
  </si>
  <si>
    <t>Formularz Specyfikacji Cenowej - KONSERWACJA</t>
  </si>
  <si>
    <t>Obiekt</t>
  </si>
  <si>
    <t>Adres obiektu</t>
  </si>
  <si>
    <t>VAT [%]</t>
  </si>
  <si>
    <t>Wartość usług za 1 miesiąc netto [PLN]</t>
  </si>
  <si>
    <t>Wartość usług za 1 miesiąc brutto [PLN]</t>
  </si>
  <si>
    <t>ilość miesięcy</t>
  </si>
  <si>
    <t>DS1</t>
  </si>
  <si>
    <t>ul. Rostafińskiego 9</t>
  </si>
  <si>
    <t>ul. Rostafińskiego 11</t>
  </si>
  <si>
    <t>DS3</t>
  </si>
  <si>
    <t>ul. Tokarskiego 1</t>
  </si>
  <si>
    <t>ul. Rostafińskiego 10</t>
  </si>
  <si>
    <t>DS5</t>
  </si>
  <si>
    <t>ul. Rostafińskiego 8</t>
  </si>
  <si>
    <t>DS6</t>
  </si>
  <si>
    <t>ul. Rostafińskiego 6</t>
  </si>
  <si>
    <t>DS7</t>
  </si>
  <si>
    <t>ul. Rostafińskiego 4</t>
  </si>
  <si>
    <t>DS8</t>
  </si>
  <si>
    <t>ul. Rostafińskiego 2</t>
  </si>
  <si>
    <t>DS9</t>
  </si>
  <si>
    <t>ul. Budryka 9</t>
  </si>
  <si>
    <t>DS10</t>
  </si>
  <si>
    <t>ul. Budryka 7</t>
  </si>
  <si>
    <t>DS12</t>
  </si>
  <si>
    <t>ul. Budryka 3</t>
  </si>
  <si>
    <t>DS14</t>
  </si>
  <si>
    <t>ul. Budryka 2</t>
  </si>
  <si>
    <t>DS15</t>
  </si>
  <si>
    <t>ul. Tokarskiego 10</t>
  </si>
  <si>
    <t>DS16</t>
  </si>
  <si>
    <t>ul. Tokarskiego 8</t>
  </si>
  <si>
    <t>DS17</t>
  </si>
  <si>
    <t>ul. Tokarskiego 6</t>
  </si>
  <si>
    <t>ul. Tokarskiego 4</t>
  </si>
  <si>
    <t>DS19</t>
  </si>
  <si>
    <t>ul. Tokarskiego 2</t>
  </si>
  <si>
    <t>DS „Alfa”</t>
  </si>
  <si>
    <t>ul. Reymonta 17</t>
  </si>
  <si>
    <t>ul. Reymonta 37</t>
  </si>
  <si>
    <t>ul. Rostafińskiego 7a</t>
  </si>
  <si>
    <t>RAZEM</t>
  </si>
  <si>
    <t>Kwota „Razem” brana będzie pod uwagę przy ocenie ofert.</t>
  </si>
  <si>
    <t>Miejscowość, …………………………………, dnia ……………………………………,</t>
  </si>
  <si>
    <t>Dokument należy sporządzić w postaci elektronicznej i podpisać kwalifikowanym
podpisem elektronicznym lub podpisem zaufanym lub podpisem osobistym.</t>
  </si>
  <si>
    <t>DS4</t>
  </si>
  <si>
    <t>DS18</t>
  </si>
  <si>
    <t>DS2</t>
  </si>
  <si>
    <t>Budynek administracyjny U-9</t>
  </si>
  <si>
    <t>Budynek gospodarczy Z-15</t>
  </si>
  <si>
    <t>Wartość usług za 12 miesięcy netto [PLN]</t>
  </si>
  <si>
    <t>Wartość usług za 12 miesięcy brutto [PLN]</t>
  </si>
  <si>
    <t>Koszt konserwacji instalacji centralnego ogrzewania, instalacji solarnych oraz wymiennikowni z hydroforniami w obiektach Miasteczka Studenckiego AGH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</si>
</sst>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6"/>
      <color rgb="FF00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vertical="center" wrapText="1"/>
    </xf>
    <xf numFmtId="4" fontId="4" fillId="0" borderId="0" xfId="0" applyNumberFormat="1" applyFont="1" applyBorder="1" applyAlignment="1">
      <alignment vertical="center" wrapText="1"/>
    </xf>
    <xf numFmtId="4" fontId="1" fillId="0" borderId="0" xfId="0" applyNumberFormat="1" applyFont="1" applyAlignment="1">
      <alignment vertical="center"/>
    </xf>
    <xf numFmtId="4" fontId="5" fillId="0" borderId="0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M39"/>
  <sheetViews>
    <sheetView tabSelected="1" view="pageBreakPreview" topLeftCell="A19" zoomScaleNormal="100" zoomScaleSheetLayoutView="100" workbookViewId="0">
      <selection activeCell="B14" sqref="B14"/>
    </sheetView>
  </sheetViews>
  <sheetFormatPr defaultRowHeight="15" x14ac:dyDescent="0.25"/>
  <cols>
    <col min="1" max="1" width="5.7109375" style="1" customWidth="1"/>
    <col min="2" max="2" width="18.42578125" style="1" customWidth="1"/>
    <col min="3" max="3" width="21.28515625" style="1" customWidth="1"/>
    <col min="4" max="4" width="5.42578125" style="1" customWidth="1"/>
    <col min="5" max="6" width="13.7109375" style="1" customWidth="1"/>
    <col min="7" max="7" width="11" style="2" customWidth="1"/>
    <col min="8" max="8" width="13.7109375" style="21" customWidth="1"/>
    <col min="9" max="9" width="13.7109375" style="17" customWidth="1"/>
    <col min="10" max="1027" width="8.5703125" style="2"/>
  </cols>
  <sheetData>
    <row r="1" spans="1:1027" s="9" customFormat="1" x14ac:dyDescent="0.25">
      <c r="B1" s="10"/>
      <c r="H1" s="22"/>
      <c r="I1" s="33" t="s">
        <v>7</v>
      </c>
      <c r="AMM1" s="2"/>
    </row>
    <row r="2" spans="1:1027" s="9" customFormat="1" ht="11.25" customHeight="1" x14ac:dyDescent="0.25">
      <c r="A2" s="37" t="s">
        <v>8</v>
      </c>
      <c r="B2" s="37"/>
      <c r="C2" s="37"/>
      <c r="D2" s="37"/>
      <c r="E2" s="37"/>
      <c r="F2" s="37"/>
      <c r="G2" s="37"/>
      <c r="H2" s="37"/>
      <c r="I2" s="37"/>
      <c r="AMM2" s="2"/>
    </row>
    <row r="3" spans="1:1027" s="9" customFormat="1" ht="36.75" customHeight="1" x14ac:dyDescent="0.25">
      <c r="A3" s="37" t="s">
        <v>61</v>
      </c>
      <c r="B3" s="37"/>
      <c r="C3" s="37"/>
      <c r="D3" s="37"/>
      <c r="E3" s="37"/>
      <c r="F3" s="37"/>
      <c r="G3" s="37"/>
      <c r="H3" s="37"/>
      <c r="I3" s="37"/>
      <c r="AMM3" s="2"/>
    </row>
    <row r="4" spans="1:1027" s="9" customFormat="1" x14ac:dyDescent="0.25">
      <c r="A4" s="1"/>
      <c r="B4" s="1"/>
      <c r="C4" s="1"/>
      <c r="D4" s="1"/>
      <c r="E4" s="1"/>
      <c r="F4" s="1"/>
      <c r="G4" s="2"/>
      <c r="H4" s="21"/>
      <c r="I4" s="1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</row>
    <row r="5" spans="1:1027" s="9" customFormat="1" ht="61.5" customHeight="1" x14ac:dyDescent="0.25">
      <c r="A5" s="4" t="s">
        <v>0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14" t="s">
        <v>59</v>
      </c>
      <c r="I5" s="14" t="s">
        <v>60</v>
      </c>
      <c r="AMM5" s="2"/>
    </row>
    <row r="6" spans="1:1027" s="9" customFormat="1" ht="15.75" thickBot="1" x14ac:dyDescent="0.3">
      <c r="A6" s="29">
        <v>1</v>
      </c>
      <c r="B6" s="29">
        <v>2</v>
      </c>
      <c r="C6" s="29">
        <v>3</v>
      </c>
      <c r="D6" s="29">
        <v>4</v>
      </c>
      <c r="E6" s="29">
        <v>5</v>
      </c>
      <c r="F6" s="29">
        <v>6</v>
      </c>
      <c r="G6" s="29">
        <v>7</v>
      </c>
      <c r="H6" s="29">
        <v>8</v>
      </c>
      <c r="I6" s="29">
        <v>9</v>
      </c>
      <c r="AMM6" s="2"/>
    </row>
    <row r="7" spans="1:1027" s="9" customFormat="1" ht="30" customHeight="1" thickTop="1" x14ac:dyDescent="0.25">
      <c r="A7" s="30">
        <v>1</v>
      </c>
      <c r="B7" s="30" t="s">
        <v>15</v>
      </c>
      <c r="C7" s="30" t="s">
        <v>16</v>
      </c>
      <c r="D7" s="31">
        <v>0.08</v>
      </c>
      <c r="E7" s="30"/>
      <c r="F7" s="30" t="str">
        <f>IF(E7="","",E7*(1+D7))</f>
        <v/>
      </c>
      <c r="G7" s="30">
        <v>12</v>
      </c>
      <c r="H7" s="32" t="str">
        <f>IF($E7="","",E7*$G7)</f>
        <v/>
      </c>
      <c r="I7" s="32" t="str">
        <f>IF($E7="","",F7*$G7)</f>
        <v/>
      </c>
      <c r="AMM7" s="2"/>
    </row>
    <row r="8" spans="1:1027" s="9" customFormat="1" ht="30" customHeight="1" x14ac:dyDescent="0.25">
      <c r="A8" s="5">
        <v>2</v>
      </c>
      <c r="B8" s="5" t="s">
        <v>56</v>
      </c>
      <c r="C8" s="5" t="s">
        <v>17</v>
      </c>
      <c r="D8" s="23">
        <v>0.08</v>
      </c>
      <c r="E8" s="5"/>
      <c r="F8" s="5" t="str">
        <f>IF(E8="","",E8*(1+D8))</f>
        <v/>
      </c>
      <c r="G8" s="5">
        <v>12</v>
      </c>
      <c r="H8" s="19" t="str">
        <f>IF($E8="","",E8*$G8)</f>
        <v/>
      </c>
      <c r="I8" s="19" t="str">
        <f>IF($E8="","",F8*$G8)</f>
        <v/>
      </c>
      <c r="AMM8" s="2"/>
    </row>
    <row r="9" spans="1:1027" s="9" customFormat="1" ht="30" customHeight="1" x14ac:dyDescent="0.25">
      <c r="A9" s="5">
        <v>3</v>
      </c>
      <c r="B9" s="5" t="s">
        <v>18</v>
      </c>
      <c r="C9" s="5" t="s">
        <v>19</v>
      </c>
      <c r="D9" s="23">
        <v>0.08</v>
      </c>
      <c r="E9" s="5"/>
      <c r="F9" s="5" t="str">
        <f t="shared" ref="F9:F26" si="0">IF(E9="","",E9*(1+D9))</f>
        <v/>
      </c>
      <c r="G9" s="5">
        <v>12</v>
      </c>
      <c r="H9" s="19" t="str">
        <f t="shared" ref="H9:H26" si="1">IF($E9="","",E9*$G9)</f>
        <v/>
      </c>
      <c r="I9" s="19" t="str">
        <f t="shared" ref="I9:I26" si="2">IF($E9="","",F9*$G9)</f>
        <v/>
      </c>
      <c r="AMM9" s="2"/>
    </row>
    <row r="10" spans="1:1027" s="9" customFormat="1" ht="30" customHeight="1" x14ac:dyDescent="0.25">
      <c r="A10" s="5">
        <v>4</v>
      </c>
      <c r="B10" s="5" t="s">
        <v>54</v>
      </c>
      <c r="C10" s="5" t="s">
        <v>20</v>
      </c>
      <c r="D10" s="23">
        <v>0.08</v>
      </c>
      <c r="E10" s="5"/>
      <c r="F10" s="5" t="str">
        <f t="shared" si="0"/>
        <v/>
      </c>
      <c r="G10" s="5">
        <v>12</v>
      </c>
      <c r="H10" s="19" t="str">
        <f t="shared" si="1"/>
        <v/>
      </c>
      <c r="I10" s="19" t="str">
        <f t="shared" si="2"/>
        <v/>
      </c>
      <c r="AMM10" s="2"/>
    </row>
    <row r="11" spans="1:1027" s="9" customFormat="1" ht="30" customHeight="1" x14ac:dyDescent="0.25">
      <c r="A11" s="5">
        <v>5</v>
      </c>
      <c r="B11" s="5" t="s">
        <v>21</v>
      </c>
      <c r="C11" s="5" t="s">
        <v>22</v>
      </c>
      <c r="D11" s="23">
        <v>0.08</v>
      </c>
      <c r="E11" s="5"/>
      <c r="F11" s="5" t="str">
        <f t="shared" si="0"/>
        <v/>
      </c>
      <c r="G11" s="5">
        <v>12</v>
      </c>
      <c r="H11" s="19" t="str">
        <f t="shared" si="1"/>
        <v/>
      </c>
      <c r="I11" s="19" t="str">
        <f t="shared" si="2"/>
        <v/>
      </c>
      <c r="AMM11" s="2"/>
    </row>
    <row r="12" spans="1:1027" s="9" customFormat="1" ht="30" customHeight="1" x14ac:dyDescent="0.25">
      <c r="A12" s="5">
        <v>6</v>
      </c>
      <c r="B12" s="5" t="s">
        <v>23</v>
      </c>
      <c r="C12" s="5" t="s">
        <v>24</v>
      </c>
      <c r="D12" s="23">
        <v>0.08</v>
      </c>
      <c r="E12" s="5"/>
      <c r="F12" s="5" t="str">
        <f t="shared" si="0"/>
        <v/>
      </c>
      <c r="G12" s="5">
        <v>12</v>
      </c>
      <c r="H12" s="19" t="str">
        <f t="shared" si="1"/>
        <v/>
      </c>
      <c r="I12" s="19" t="str">
        <f t="shared" si="2"/>
        <v/>
      </c>
      <c r="AMM12" s="2"/>
    </row>
    <row r="13" spans="1:1027" s="9" customFormat="1" ht="30" customHeight="1" x14ac:dyDescent="0.25">
      <c r="A13" s="5">
        <v>7</v>
      </c>
      <c r="B13" s="5" t="s">
        <v>25</v>
      </c>
      <c r="C13" s="5" t="s">
        <v>26</v>
      </c>
      <c r="D13" s="23">
        <v>0.08</v>
      </c>
      <c r="E13" s="5"/>
      <c r="F13" s="5" t="str">
        <f t="shared" si="0"/>
        <v/>
      </c>
      <c r="G13" s="5">
        <v>12</v>
      </c>
      <c r="H13" s="19" t="str">
        <f t="shared" si="1"/>
        <v/>
      </c>
      <c r="I13" s="19" t="str">
        <f t="shared" si="2"/>
        <v/>
      </c>
      <c r="AMM13" s="2"/>
    </row>
    <row r="14" spans="1:1027" s="9" customFormat="1" ht="30" customHeight="1" x14ac:dyDescent="0.25">
      <c r="A14" s="5">
        <v>8</v>
      </c>
      <c r="B14" s="5" t="s">
        <v>27</v>
      </c>
      <c r="C14" s="5" t="s">
        <v>28</v>
      </c>
      <c r="D14" s="23">
        <v>0.08</v>
      </c>
      <c r="E14" s="5"/>
      <c r="F14" s="5" t="str">
        <f t="shared" si="0"/>
        <v/>
      </c>
      <c r="G14" s="5">
        <v>12</v>
      </c>
      <c r="H14" s="19" t="str">
        <f t="shared" si="1"/>
        <v/>
      </c>
      <c r="I14" s="19" t="str">
        <f t="shared" si="2"/>
        <v/>
      </c>
      <c r="AMM14" s="2"/>
    </row>
    <row r="15" spans="1:1027" s="9" customFormat="1" ht="30" customHeight="1" x14ac:dyDescent="0.25">
      <c r="A15" s="5">
        <v>9</v>
      </c>
      <c r="B15" s="5" t="s">
        <v>29</v>
      </c>
      <c r="C15" s="5" t="s">
        <v>30</v>
      </c>
      <c r="D15" s="23">
        <v>0.08</v>
      </c>
      <c r="E15" s="5"/>
      <c r="F15" s="5" t="str">
        <f t="shared" si="0"/>
        <v/>
      </c>
      <c r="G15" s="5">
        <v>12</v>
      </c>
      <c r="H15" s="19" t="str">
        <f t="shared" si="1"/>
        <v/>
      </c>
      <c r="I15" s="19" t="str">
        <f t="shared" si="2"/>
        <v/>
      </c>
      <c r="AMM15" s="2"/>
    </row>
    <row r="16" spans="1:1027" s="9" customFormat="1" ht="30" customHeight="1" x14ac:dyDescent="0.25">
      <c r="A16" s="5">
        <v>10</v>
      </c>
      <c r="B16" s="5" t="s">
        <v>31</v>
      </c>
      <c r="C16" s="5" t="s">
        <v>32</v>
      </c>
      <c r="D16" s="23">
        <v>0.08</v>
      </c>
      <c r="E16" s="5"/>
      <c r="F16" s="5" t="str">
        <f t="shared" si="0"/>
        <v/>
      </c>
      <c r="G16" s="5">
        <v>12</v>
      </c>
      <c r="H16" s="19" t="str">
        <f t="shared" si="1"/>
        <v/>
      </c>
      <c r="I16" s="19" t="str">
        <f t="shared" si="2"/>
        <v/>
      </c>
      <c r="AMM16" s="2"/>
    </row>
    <row r="17" spans="1:9 1027:1027" s="9" customFormat="1" ht="30" customHeight="1" x14ac:dyDescent="0.25">
      <c r="A17" s="5">
        <v>12</v>
      </c>
      <c r="B17" s="5" t="s">
        <v>33</v>
      </c>
      <c r="C17" s="5" t="s">
        <v>34</v>
      </c>
      <c r="D17" s="23">
        <v>0.08</v>
      </c>
      <c r="E17" s="5"/>
      <c r="F17" s="5" t="str">
        <f t="shared" si="0"/>
        <v/>
      </c>
      <c r="G17" s="5">
        <v>12</v>
      </c>
      <c r="H17" s="19" t="str">
        <f t="shared" si="1"/>
        <v/>
      </c>
      <c r="I17" s="19" t="str">
        <f t="shared" si="2"/>
        <v/>
      </c>
      <c r="AMM17" s="2"/>
    </row>
    <row r="18" spans="1:9 1027:1027" s="9" customFormat="1" ht="30" customHeight="1" x14ac:dyDescent="0.25">
      <c r="A18" s="5">
        <v>14</v>
      </c>
      <c r="B18" s="5" t="s">
        <v>35</v>
      </c>
      <c r="C18" s="5" t="s">
        <v>36</v>
      </c>
      <c r="D18" s="23">
        <v>0.08</v>
      </c>
      <c r="E18" s="5"/>
      <c r="F18" s="5" t="str">
        <f t="shared" si="0"/>
        <v/>
      </c>
      <c r="G18" s="5">
        <v>12</v>
      </c>
      <c r="H18" s="19" t="str">
        <f t="shared" si="1"/>
        <v/>
      </c>
      <c r="I18" s="19" t="str">
        <f t="shared" si="2"/>
        <v/>
      </c>
      <c r="AMM18" s="2"/>
    </row>
    <row r="19" spans="1:9 1027:1027" s="9" customFormat="1" ht="30" customHeight="1" x14ac:dyDescent="0.25">
      <c r="A19" s="5">
        <v>15</v>
      </c>
      <c r="B19" s="5" t="s">
        <v>37</v>
      </c>
      <c r="C19" s="5" t="s">
        <v>38</v>
      </c>
      <c r="D19" s="23">
        <v>0.08</v>
      </c>
      <c r="E19" s="5"/>
      <c r="F19" s="5" t="str">
        <f t="shared" si="0"/>
        <v/>
      </c>
      <c r="G19" s="5">
        <v>12</v>
      </c>
      <c r="H19" s="19" t="str">
        <f t="shared" si="1"/>
        <v/>
      </c>
      <c r="I19" s="19" t="str">
        <f t="shared" si="2"/>
        <v/>
      </c>
      <c r="AMM19" s="2"/>
    </row>
    <row r="20" spans="1:9 1027:1027" s="9" customFormat="1" ht="30" customHeight="1" x14ac:dyDescent="0.25">
      <c r="A20" s="5">
        <v>16</v>
      </c>
      <c r="B20" s="5" t="s">
        <v>39</v>
      </c>
      <c r="C20" s="5" t="s">
        <v>40</v>
      </c>
      <c r="D20" s="23">
        <v>0.08</v>
      </c>
      <c r="E20" s="5"/>
      <c r="F20" s="5" t="str">
        <f t="shared" si="0"/>
        <v/>
      </c>
      <c r="G20" s="5">
        <v>12</v>
      </c>
      <c r="H20" s="19" t="str">
        <f t="shared" si="1"/>
        <v/>
      </c>
      <c r="I20" s="19" t="str">
        <f t="shared" si="2"/>
        <v/>
      </c>
      <c r="AMM20" s="2"/>
    </row>
    <row r="21" spans="1:9 1027:1027" s="9" customFormat="1" ht="30" customHeight="1" x14ac:dyDescent="0.25">
      <c r="A21" s="5">
        <v>17</v>
      </c>
      <c r="B21" s="5" t="s">
        <v>41</v>
      </c>
      <c r="C21" s="5" t="s">
        <v>42</v>
      </c>
      <c r="D21" s="23">
        <v>0.08</v>
      </c>
      <c r="E21" s="5"/>
      <c r="F21" s="5" t="str">
        <f t="shared" si="0"/>
        <v/>
      </c>
      <c r="G21" s="5">
        <v>12</v>
      </c>
      <c r="H21" s="19" t="str">
        <f t="shared" si="1"/>
        <v/>
      </c>
      <c r="I21" s="19" t="str">
        <f t="shared" si="2"/>
        <v/>
      </c>
      <c r="AMM21" s="2"/>
    </row>
    <row r="22" spans="1:9 1027:1027" s="9" customFormat="1" ht="30" customHeight="1" x14ac:dyDescent="0.25">
      <c r="A22" s="5">
        <v>18</v>
      </c>
      <c r="B22" s="5" t="s">
        <v>55</v>
      </c>
      <c r="C22" s="5" t="s">
        <v>43</v>
      </c>
      <c r="D22" s="23">
        <v>0.08</v>
      </c>
      <c r="E22" s="5"/>
      <c r="F22" s="5" t="str">
        <f t="shared" si="0"/>
        <v/>
      </c>
      <c r="G22" s="5">
        <v>12</v>
      </c>
      <c r="H22" s="19" t="str">
        <f t="shared" si="1"/>
        <v/>
      </c>
      <c r="I22" s="19" t="str">
        <f t="shared" si="2"/>
        <v/>
      </c>
      <c r="AMM22" s="2"/>
    </row>
    <row r="23" spans="1:9 1027:1027" s="9" customFormat="1" ht="30" customHeight="1" x14ac:dyDescent="0.25">
      <c r="A23" s="5">
        <v>19</v>
      </c>
      <c r="B23" s="5" t="s">
        <v>44</v>
      </c>
      <c r="C23" s="5" t="s">
        <v>45</v>
      </c>
      <c r="D23" s="23">
        <v>0.08</v>
      </c>
      <c r="E23" s="5"/>
      <c r="F23" s="5" t="str">
        <f t="shared" si="0"/>
        <v/>
      </c>
      <c r="G23" s="5">
        <v>12</v>
      </c>
      <c r="H23" s="19" t="str">
        <f t="shared" si="1"/>
        <v/>
      </c>
      <c r="I23" s="19" t="str">
        <f t="shared" si="2"/>
        <v/>
      </c>
      <c r="AMM23" s="2"/>
    </row>
    <row r="24" spans="1:9 1027:1027" s="9" customFormat="1" ht="30" customHeight="1" x14ac:dyDescent="0.25">
      <c r="A24" s="5">
        <v>20</v>
      </c>
      <c r="B24" s="5" t="s">
        <v>46</v>
      </c>
      <c r="C24" s="5" t="s">
        <v>47</v>
      </c>
      <c r="D24" s="23">
        <v>0.08</v>
      </c>
      <c r="E24" s="5"/>
      <c r="F24" s="5" t="str">
        <f t="shared" si="0"/>
        <v/>
      </c>
      <c r="G24" s="5">
        <v>12</v>
      </c>
      <c r="H24" s="19" t="str">
        <f t="shared" si="1"/>
        <v/>
      </c>
      <c r="I24" s="19" t="str">
        <f t="shared" si="2"/>
        <v/>
      </c>
      <c r="AMM24" s="2"/>
    </row>
    <row r="25" spans="1:9 1027:1027" s="9" customFormat="1" ht="30" customHeight="1" x14ac:dyDescent="0.25">
      <c r="A25" s="5">
        <v>21</v>
      </c>
      <c r="B25" s="5" t="s">
        <v>58</v>
      </c>
      <c r="C25" s="5" t="s">
        <v>48</v>
      </c>
      <c r="D25" s="23">
        <v>0.23</v>
      </c>
      <c r="E25" s="5"/>
      <c r="F25" s="5" t="str">
        <f t="shared" si="0"/>
        <v/>
      </c>
      <c r="G25" s="5">
        <v>12</v>
      </c>
      <c r="H25" s="19" t="str">
        <f t="shared" si="1"/>
        <v/>
      </c>
      <c r="I25" s="19" t="str">
        <f t="shared" si="2"/>
        <v/>
      </c>
      <c r="AMM25" s="2"/>
    </row>
    <row r="26" spans="1:9 1027:1027" s="9" customFormat="1" ht="30" customHeight="1" thickBot="1" x14ac:dyDescent="0.3">
      <c r="A26" s="25">
        <v>22</v>
      </c>
      <c r="B26" s="25" t="s">
        <v>57</v>
      </c>
      <c r="C26" s="25" t="s">
        <v>49</v>
      </c>
      <c r="D26" s="26">
        <v>0.23</v>
      </c>
      <c r="E26" s="25"/>
      <c r="F26" s="25" t="str">
        <f t="shared" si="0"/>
        <v/>
      </c>
      <c r="G26" s="25">
        <v>12</v>
      </c>
      <c r="H26" s="27" t="str">
        <f t="shared" si="1"/>
        <v/>
      </c>
      <c r="I26" s="27" t="str">
        <f t="shared" si="2"/>
        <v/>
      </c>
      <c r="AMM26" s="2"/>
    </row>
    <row r="27" spans="1:9 1027:1027" s="8" customFormat="1" ht="30" customHeight="1" thickTop="1" x14ac:dyDescent="0.25">
      <c r="A27" s="38" t="s">
        <v>50</v>
      </c>
      <c r="B27" s="38"/>
      <c r="C27" s="38"/>
      <c r="D27" s="38"/>
      <c r="E27" s="28" t="str">
        <f>IF(SUM(E7:E26)=0,"",SUM(E7:E26))</f>
        <v/>
      </c>
      <c r="F27" s="28" t="str">
        <f>IF(SUM(F7:F26)=0,"",SUM(F7:F26))</f>
        <v/>
      </c>
      <c r="G27" s="28"/>
      <c r="H27" s="28" t="str">
        <f>IF(SUM(H7:H26)=0,"",SUM(H7:H26))</f>
        <v/>
      </c>
      <c r="I27" s="28" t="str">
        <f>IF(SUM(I7:I26)=0,"",SUM(I7:I26))</f>
        <v/>
      </c>
    </row>
    <row r="28" spans="1:9 1027:1027" s="8" customFormat="1" ht="30" customHeight="1" x14ac:dyDescent="0.25">
      <c r="A28" s="12"/>
      <c r="B28" s="12"/>
      <c r="C28" s="12"/>
      <c r="D28" s="12"/>
      <c r="E28" s="12"/>
      <c r="F28" s="12"/>
      <c r="G28" s="12"/>
      <c r="H28" s="18"/>
      <c r="I28" s="15"/>
    </row>
    <row r="29" spans="1:9 1027:1027" x14ac:dyDescent="0.25">
      <c r="A29" s="6"/>
      <c r="B29" s="12" t="s">
        <v>1</v>
      </c>
      <c r="C29" s="3"/>
      <c r="D29" s="3"/>
      <c r="E29" s="11"/>
      <c r="F29" s="11"/>
      <c r="G29" s="7"/>
      <c r="H29" s="20"/>
      <c r="I29" s="16"/>
    </row>
    <row r="30" spans="1:9 1027:1027" ht="11.25" customHeight="1" x14ac:dyDescent="0.25">
      <c r="A30" s="13" t="s">
        <v>2</v>
      </c>
      <c r="B30" s="36" t="s">
        <v>3</v>
      </c>
      <c r="C30" s="36"/>
      <c r="D30" s="36"/>
      <c r="E30" s="36"/>
      <c r="F30" s="36"/>
      <c r="G30" s="36"/>
      <c r="H30" s="36"/>
      <c r="I30" s="36"/>
    </row>
    <row r="31" spans="1:9 1027:1027" ht="11.25" customHeight="1" x14ac:dyDescent="0.25">
      <c r="A31" s="13" t="s">
        <v>4</v>
      </c>
      <c r="B31" s="36" t="s">
        <v>51</v>
      </c>
      <c r="C31" s="36"/>
      <c r="D31" s="36"/>
      <c r="E31" s="36"/>
      <c r="F31" s="36"/>
      <c r="G31" s="36"/>
      <c r="H31" s="36"/>
      <c r="I31" s="36"/>
    </row>
    <row r="32" spans="1:9 1027:1027" ht="29.25" customHeight="1" x14ac:dyDescent="0.25">
      <c r="A32" s="13" t="s">
        <v>5</v>
      </c>
      <c r="B32" s="36" t="s">
        <v>6</v>
      </c>
      <c r="C32" s="36"/>
      <c r="D32" s="36"/>
      <c r="E32" s="36"/>
      <c r="F32" s="36"/>
      <c r="G32" s="36"/>
      <c r="H32" s="36"/>
      <c r="I32" s="36"/>
    </row>
    <row r="38" spans="1:9" x14ac:dyDescent="0.25">
      <c r="A38" s="24" t="s">
        <v>52</v>
      </c>
      <c r="F38"/>
    </row>
    <row r="39" spans="1:9" x14ac:dyDescent="0.25">
      <c r="F39" s="34" t="s">
        <v>53</v>
      </c>
      <c r="G39" s="35"/>
      <c r="H39" s="35"/>
      <c r="I39" s="35"/>
    </row>
  </sheetData>
  <mergeCells count="7">
    <mergeCell ref="F39:I39"/>
    <mergeCell ref="B31:I31"/>
    <mergeCell ref="B32:I32"/>
    <mergeCell ref="A2:I2"/>
    <mergeCell ref="A3:I3"/>
    <mergeCell ref="B30:I30"/>
    <mergeCell ref="A27:D27"/>
  </mergeCells>
  <pageMargins left="0.7" right="0.7" top="0.75" bottom="0.75" header="0.51180555555555496" footer="0.51180555555555496"/>
  <pageSetup paperSize="9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konserwacja</vt:lpstr>
      <vt:lpstr>konserwacja!_FilterDatabase</vt:lpstr>
      <vt:lpstr>konserwacja!_FilterDatabase_0</vt:lpstr>
      <vt:lpstr>konserwacja!_FilterDatabase_0_0</vt:lpstr>
      <vt:lpstr>konserwacja!Print_Area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Kwas-Rogowska</cp:lastModifiedBy>
  <cp:revision>3</cp:revision>
  <cp:lastPrinted>2023-04-20T05:59:32Z</cp:lastPrinted>
  <dcterms:created xsi:type="dcterms:W3CDTF">2018-10-05T12:01:11Z</dcterms:created>
  <dcterms:modified xsi:type="dcterms:W3CDTF">2023-04-20T05:59:35Z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