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60" windowWidth="11295" windowHeight="5580" activeTab="1"/>
  </bookViews>
  <sheets>
    <sheet name="2023-2024" sheetId="1" r:id="rId1"/>
    <sheet name="2024-2025 " sheetId="6" r:id="rId2"/>
  </sheets>
  <calcPr calcId="162913"/>
</workbook>
</file>

<file path=xl/calcChain.xml><?xml version="1.0" encoding="utf-8"?>
<calcChain xmlns="http://schemas.openxmlformats.org/spreadsheetml/2006/main">
  <c r="T20" i="6" l="1"/>
  <c r="S20" i="6"/>
  <c r="N20" i="6"/>
  <c r="M20" i="6"/>
  <c r="L20" i="6"/>
  <c r="I20" i="6"/>
  <c r="G20" i="6"/>
  <c r="F20" i="6"/>
  <c r="C20" i="6"/>
  <c r="J19" i="6"/>
  <c r="E19" i="6"/>
  <c r="D19" i="6"/>
  <c r="D20" i="6" s="1"/>
  <c r="J18" i="6"/>
  <c r="H18" i="6"/>
  <c r="E18" i="6"/>
  <c r="J16" i="6"/>
  <c r="H16" i="6"/>
  <c r="E16" i="6"/>
  <c r="J15" i="6"/>
  <c r="E15" i="6"/>
  <c r="J14" i="6"/>
  <c r="H14" i="6"/>
  <c r="J13" i="6"/>
  <c r="E13" i="6"/>
  <c r="D13" i="6"/>
  <c r="J12" i="6"/>
  <c r="H12" i="6"/>
  <c r="E12" i="6"/>
  <c r="D12" i="6"/>
  <c r="J11" i="6"/>
  <c r="E11" i="6"/>
  <c r="J10" i="6"/>
  <c r="E10" i="6"/>
  <c r="J9" i="6"/>
  <c r="E9" i="6"/>
  <c r="J8" i="6"/>
  <c r="E8" i="6"/>
  <c r="S18" i="1"/>
  <c r="T18" i="1"/>
  <c r="H20" i="6" l="1"/>
  <c r="J20" i="6"/>
  <c r="E20" i="6"/>
  <c r="J11" i="1" l="1"/>
  <c r="E11" i="1"/>
  <c r="D11" i="1"/>
  <c r="J10" i="1"/>
  <c r="H10" i="1"/>
  <c r="E10" i="1"/>
  <c r="D10" i="1"/>
  <c r="J9" i="1"/>
  <c r="E9" i="1"/>
  <c r="J8" i="1"/>
  <c r="E8" i="1"/>
  <c r="J7" i="1"/>
  <c r="E7" i="1"/>
  <c r="J6" i="1"/>
  <c r="E6" i="1"/>
  <c r="N18" i="1" l="1"/>
  <c r="M18" i="1"/>
  <c r="L18" i="1"/>
  <c r="I18" i="1"/>
  <c r="G18" i="1"/>
  <c r="F18" i="1"/>
  <c r="C18" i="1"/>
  <c r="D17" i="1" l="1"/>
  <c r="E17" i="1"/>
  <c r="J17" i="1"/>
  <c r="J16" i="1" l="1"/>
  <c r="H16" i="1"/>
  <c r="E16" i="1"/>
  <c r="J14" i="1"/>
  <c r="H14" i="1"/>
  <c r="E14" i="1"/>
  <c r="J13" i="1"/>
  <c r="E13" i="1"/>
  <c r="J12" i="1"/>
  <c r="H12" i="1"/>
  <c r="E18" i="1" l="1"/>
  <c r="H18" i="1"/>
  <c r="J18" i="1"/>
  <c r="D18" i="1"/>
</calcChain>
</file>

<file path=xl/sharedStrings.xml><?xml version="1.0" encoding="utf-8"?>
<sst xmlns="http://schemas.openxmlformats.org/spreadsheetml/2006/main" count="160" uniqueCount="72">
  <si>
    <t xml:space="preserve"> Zespół Krytych Pływalni </t>
  </si>
  <si>
    <t>L.p.</t>
  </si>
  <si>
    <t>Miesiąc/Punkt z opisu szczegółowego</t>
  </si>
  <si>
    <t>1.</t>
  </si>
  <si>
    <t>2.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</si>
  <si>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</si>
  <si>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</si>
  <si>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</si>
  <si>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</si>
  <si>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</si>
  <si>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</si>
  <si>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</si>
  <si>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</si>
  <si>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</si>
  <si>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</si>
  <si>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</si>
  <si>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</si>
  <si>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</si>
  <si>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</si>
  <si>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</si>
  <si>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</si>
  <si>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</si>
  <si>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</si>
  <si>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</si>
  <si>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Ciągi komunikacyjne</t>
  </si>
  <si>
    <t>Hala basenu dużego</t>
  </si>
  <si>
    <t>Hala basenu rekreacyjnego</t>
  </si>
  <si>
    <t>Widownia</t>
  </si>
  <si>
    <t>Pomieszczenia biurowe</t>
  </si>
  <si>
    <t>Sale seminaryjne i wykładowe, sale ćwiczeń</t>
  </si>
  <si>
    <t>Pomieszczenia/pracownie Wydz. RR - poziom 1</t>
  </si>
  <si>
    <t>Szatnie, toalety, natryski</t>
  </si>
  <si>
    <t>Pomieszczenia/pracownie Wydz. RR - poziom 2</t>
  </si>
  <si>
    <t>13.</t>
  </si>
  <si>
    <t>Przeszklenia przedzielające basen sportowy od basenu rekreacyjnego</t>
  </si>
  <si>
    <t>Okna, szyby, przeszklenia</t>
  </si>
  <si>
    <t>16.</t>
  </si>
  <si>
    <t>LEGENDA</t>
  </si>
  <si>
    <t>Pomieszczenia zaplecza basenowego</t>
  </si>
  <si>
    <t>Okna, szyby, przeszklenia„dolny” poziom elementów okiennych w halach basenowych</t>
  </si>
  <si>
    <t>Laboratoria</t>
  </si>
  <si>
    <t>**</t>
  </si>
  <si>
    <t xml:space="preserve">                                          </t>
  </si>
  <si>
    <t>17.</t>
  </si>
  <si>
    <t>Serwis sprzątający dzienny</t>
  </si>
  <si>
    <t xml:space="preserve">Listopad </t>
  </si>
  <si>
    <t>Możliwe wykonanie przez pracownika serwisu dziennego</t>
  </si>
  <si>
    <t>na tzw. "życzenie" - w obecnosci pracownika laboratorium lub prac. administracji obiektu</t>
  </si>
  <si>
    <t>Serwis dzienny godziny pracy</t>
  </si>
  <si>
    <t>Grudzień</t>
  </si>
  <si>
    <t>Styczeń</t>
  </si>
  <si>
    <t>*</t>
  </si>
  <si>
    <t>4*</t>
  </si>
  <si>
    <t>12*</t>
  </si>
  <si>
    <t>Załącznik do Opisu Przedmiotu Zamówienia - częstotliwość sprzątania lipiec 2023r. - czerwiec 2024r.</t>
  </si>
  <si>
    <t>2023/2024</t>
  </si>
  <si>
    <t>Poniedziałek – piątek w godz. 8.00-20.00 – 1 osoba</t>
  </si>
  <si>
    <t>Sobota w godz.: 8.00-18.00 – 1 osoba</t>
  </si>
  <si>
    <t>Niedziela w godz.: 8.00-20.00 – 1 osoba</t>
  </si>
  <si>
    <t>Suma 2023/2024</t>
  </si>
  <si>
    <t>Sala seminaryjna 107</t>
  </si>
  <si>
    <t>Załącznik do Opisu Przedmiotu Zamówienia - częstotliwość sprzątania lipiec 2024r. - czerwiec 2025r.</t>
  </si>
  <si>
    <t>2024/2025</t>
  </si>
  <si>
    <t xml:space="preserve">Przeszklenia przy schodach wejściowych do budynku </t>
  </si>
  <si>
    <t>Sauna , Jacuzzi</t>
  </si>
  <si>
    <t>18.</t>
  </si>
  <si>
    <t>13*</t>
  </si>
  <si>
    <t>15*</t>
  </si>
  <si>
    <t>16**</t>
  </si>
  <si>
    <t>Suma 2024/2025</t>
  </si>
  <si>
    <t>Znak sprawy: K-2/381/10/2023</t>
  </si>
  <si>
    <t>Załącznik nr 2D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</si>
</sst>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3" fillId="0" borderId="0" xfId="0" applyFont="1"/>
    <xf numFmtId="0" fontId="6" fillId="0" borderId="0" xfId="0" applyFont="1" applyAlignment="1">
      <alignment vertical="center"/>
    </xf>
    <xf numFmtId="49" fontId="1" fillId="0" borderId="5" xfId="0" applyNumberFormat="1" applyFont="1" applyFill="1" applyBorder="1"/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7" xfId="0" applyFont="1" applyFill="1" applyBorder="1"/>
    <xf numFmtId="0" fontId="1" fillId="0" borderId="8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/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12" xfId="0" applyFill="1" applyBorder="1"/>
    <xf numFmtId="0" fontId="3" fillId="0" borderId="9" xfId="0" applyFont="1" applyFill="1" applyBorder="1" applyAlignment="1">
      <alignment wrapText="1"/>
    </xf>
    <xf numFmtId="0" fontId="1" fillId="0" borderId="1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2" borderId="5" xfId="0" applyFill="1" applyBorder="1" applyAlignment="1">
      <alignment horizontal="left"/>
    </xf>
    <xf numFmtId="0" fontId="4" fillId="0" borderId="13" xfId="0" applyFont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13" xfId="0" applyFont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workbookViewId="0">
      <selection activeCell="T8" sqref="T8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0" width="4.85546875" customWidth="1"/>
    <col min="21" max="21" width="4.7109375" customWidth="1"/>
    <col min="22" max="22" width="21" customWidth="1"/>
  </cols>
  <sheetData>
    <row r="1" spans="1:22" x14ac:dyDescent="0.25">
      <c r="A1" s="1" t="s">
        <v>54</v>
      </c>
      <c r="U1" s="3"/>
      <c r="V1" s="8" t="s">
        <v>37</v>
      </c>
    </row>
    <row r="2" spans="1:22" ht="17.25" customHeight="1" x14ac:dyDescent="0.25">
      <c r="A2" s="1" t="s">
        <v>0</v>
      </c>
      <c r="B2" s="1"/>
      <c r="C2" s="1"/>
      <c r="D2" s="1"/>
      <c r="E2" s="1"/>
      <c r="F2" s="1"/>
      <c r="G2" s="1"/>
      <c r="U2" s="30" t="s">
        <v>3</v>
      </c>
      <c r="V2" s="28" t="s">
        <v>24</v>
      </c>
    </row>
    <row r="3" spans="1:22" ht="12" customHeight="1" x14ac:dyDescent="0.25">
      <c r="B3" s="1" t="s">
        <v>55</v>
      </c>
      <c r="U3" s="30" t="s">
        <v>4</v>
      </c>
      <c r="V3" s="28" t="s">
        <v>25</v>
      </c>
    </row>
    <row r="4" spans="1:22" ht="17.25" customHeight="1" thickBot="1" x14ac:dyDescent="0.3">
      <c r="U4" s="30" t="s">
        <v>5</v>
      </c>
      <c r="V4" s="28" t="s">
        <v>26</v>
      </c>
    </row>
    <row r="5" spans="1:22" ht="24" thickBot="1" x14ac:dyDescent="0.3">
      <c r="A5" s="19" t="s">
        <v>1</v>
      </c>
      <c r="B5" s="22" t="s">
        <v>2</v>
      </c>
      <c r="C5" s="19">
        <v>1</v>
      </c>
      <c r="D5" s="20">
        <v>2</v>
      </c>
      <c r="E5" s="20">
        <v>3</v>
      </c>
      <c r="F5" s="20" t="s">
        <v>52</v>
      </c>
      <c r="G5" s="20">
        <v>5</v>
      </c>
      <c r="H5" s="20">
        <v>6</v>
      </c>
      <c r="I5" s="20">
        <v>7</v>
      </c>
      <c r="J5" s="20">
        <v>8</v>
      </c>
      <c r="K5" s="24">
        <v>9</v>
      </c>
      <c r="L5" s="20">
        <v>10</v>
      </c>
      <c r="M5" s="20">
        <v>11</v>
      </c>
      <c r="N5" s="20" t="s">
        <v>53</v>
      </c>
      <c r="O5" s="20" t="s">
        <v>66</v>
      </c>
      <c r="P5" s="20">
        <v>14</v>
      </c>
      <c r="Q5" s="20" t="s">
        <v>67</v>
      </c>
      <c r="R5" s="20" t="s">
        <v>68</v>
      </c>
      <c r="S5" s="20">
        <v>17</v>
      </c>
      <c r="T5" s="23">
        <v>18</v>
      </c>
      <c r="U5" s="29" t="s">
        <v>6</v>
      </c>
      <c r="V5" s="28" t="s">
        <v>27</v>
      </c>
    </row>
    <row r="6" spans="1:22" x14ac:dyDescent="0.25">
      <c r="A6" s="25" t="s">
        <v>3</v>
      </c>
      <c r="B6" s="16" t="s">
        <v>17</v>
      </c>
      <c r="C6" s="17">
        <v>22</v>
      </c>
      <c r="D6" s="17">
        <v>22</v>
      </c>
      <c r="E6" s="17">
        <f t="shared" ref="E6:E10" si="0">C6</f>
        <v>22</v>
      </c>
      <c r="F6" s="17">
        <v>4</v>
      </c>
      <c r="G6" s="17">
        <v>4</v>
      </c>
      <c r="H6" s="17">
        <v>4</v>
      </c>
      <c r="I6" s="17">
        <v>4</v>
      </c>
      <c r="J6" s="17">
        <f t="shared" ref="J6:J10" si="1">C6</f>
        <v>22</v>
      </c>
      <c r="K6" s="17">
        <v>4</v>
      </c>
      <c r="L6" s="17">
        <v>4</v>
      </c>
      <c r="M6" s="17">
        <v>22</v>
      </c>
      <c r="N6" s="17">
        <v>4</v>
      </c>
      <c r="O6" s="38">
        <v>2</v>
      </c>
      <c r="P6" s="38">
        <v>1</v>
      </c>
      <c r="Q6" s="17">
        <v>4</v>
      </c>
      <c r="R6" s="17">
        <v>4</v>
      </c>
      <c r="S6" s="17">
        <v>22</v>
      </c>
      <c r="T6" s="18">
        <v>22</v>
      </c>
      <c r="U6" s="29" t="s">
        <v>8</v>
      </c>
      <c r="V6" s="28" t="s">
        <v>28</v>
      </c>
    </row>
    <row r="7" spans="1:22" ht="19.5" x14ac:dyDescent="0.25">
      <c r="A7" s="26" t="s">
        <v>4</v>
      </c>
      <c r="B7" s="6" t="s">
        <v>19</v>
      </c>
      <c r="C7" s="4">
        <v>4</v>
      </c>
      <c r="D7" s="4">
        <v>4</v>
      </c>
      <c r="E7" s="4">
        <f t="shared" si="0"/>
        <v>4</v>
      </c>
      <c r="F7" s="4">
        <v>2</v>
      </c>
      <c r="G7" s="4">
        <v>2</v>
      </c>
      <c r="H7" s="4">
        <v>4</v>
      </c>
      <c r="I7" s="4">
        <v>4</v>
      </c>
      <c r="J7" s="4">
        <f t="shared" si="1"/>
        <v>4</v>
      </c>
      <c r="K7" s="4">
        <v>2</v>
      </c>
      <c r="L7" s="4">
        <v>4</v>
      </c>
      <c r="M7" s="4">
        <v>4</v>
      </c>
      <c r="N7" s="4">
        <v>2</v>
      </c>
      <c r="O7" s="39"/>
      <c r="P7" s="39"/>
      <c r="Q7" s="4">
        <v>2</v>
      </c>
      <c r="R7" s="4">
        <v>2</v>
      </c>
      <c r="S7" s="4">
        <v>4</v>
      </c>
      <c r="T7" s="5">
        <v>4</v>
      </c>
      <c r="U7" s="29" t="s">
        <v>10</v>
      </c>
      <c r="V7" s="28" t="s">
        <v>29</v>
      </c>
    </row>
    <row r="8" spans="1:22" ht="19.5" x14ac:dyDescent="0.25">
      <c r="A8" s="26" t="s">
        <v>5</v>
      </c>
      <c r="B8" s="6" t="s">
        <v>21</v>
      </c>
      <c r="C8" s="4">
        <v>27</v>
      </c>
      <c r="D8" s="4">
        <v>27</v>
      </c>
      <c r="E8" s="4">
        <f t="shared" si="0"/>
        <v>27</v>
      </c>
      <c r="F8" s="4">
        <v>8</v>
      </c>
      <c r="G8" s="4">
        <v>4</v>
      </c>
      <c r="H8" s="4">
        <v>8</v>
      </c>
      <c r="I8" s="4">
        <v>8</v>
      </c>
      <c r="J8" s="4">
        <f t="shared" si="1"/>
        <v>27</v>
      </c>
      <c r="K8" s="4">
        <v>8</v>
      </c>
      <c r="L8" s="4">
        <v>8</v>
      </c>
      <c r="M8" s="4">
        <v>27</v>
      </c>
      <c r="N8" s="4">
        <v>4</v>
      </c>
      <c r="O8" s="39"/>
      <c r="P8" s="39"/>
      <c r="Q8" s="4">
        <v>4</v>
      </c>
      <c r="R8" s="4">
        <v>4</v>
      </c>
      <c r="S8" s="4">
        <v>15</v>
      </c>
      <c r="T8" s="5">
        <v>27</v>
      </c>
      <c r="U8" s="29" t="s">
        <v>12</v>
      </c>
      <c r="V8" s="28" t="s">
        <v>30</v>
      </c>
    </row>
    <row r="9" spans="1:22" x14ac:dyDescent="0.25">
      <c r="A9" s="26" t="s">
        <v>6</v>
      </c>
      <c r="B9" s="6" t="s">
        <v>23</v>
      </c>
      <c r="C9" s="4">
        <v>31</v>
      </c>
      <c r="D9" s="4">
        <v>31</v>
      </c>
      <c r="E9" s="4">
        <f t="shared" si="0"/>
        <v>31</v>
      </c>
      <c r="F9" s="4">
        <v>8</v>
      </c>
      <c r="G9" s="4">
        <v>4</v>
      </c>
      <c r="H9" s="4">
        <v>31</v>
      </c>
      <c r="I9" s="4">
        <v>31</v>
      </c>
      <c r="J9" s="4">
        <f t="shared" si="1"/>
        <v>31</v>
      </c>
      <c r="K9" s="4">
        <v>31</v>
      </c>
      <c r="L9" s="4">
        <v>31</v>
      </c>
      <c r="M9" s="4">
        <v>31</v>
      </c>
      <c r="N9" s="4">
        <v>4</v>
      </c>
      <c r="O9" s="39"/>
      <c r="P9" s="39"/>
      <c r="Q9" s="4">
        <v>4</v>
      </c>
      <c r="R9" s="4">
        <v>4</v>
      </c>
      <c r="S9" s="4">
        <v>31</v>
      </c>
      <c r="T9" s="5">
        <v>31</v>
      </c>
      <c r="U9" s="29" t="s">
        <v>14</v>
      </c>
      <c r="V9" s="28" t="s">
        <v>31</v>
      </c>
    </row>
    <row r="10" spans="1:22" x14ac:dyDescent="0.25">
      <c r="A10" s="26" t="s">
        <v>8</v>
      </c>
      <c r="B10" s="7" t="s">
        <v>45</v>
      </c>
      <c r="C10" s="4">
        <v>28</v>
      </c>
      <c r="D10" s="4">
        <f t="shared" ref="D10" si="2">C10</f>
        <v>28</v>
      </c>
      <c r="E10" s="4">
        <f t="shared" si="0"/>
        <v>28</v>
      </c>
      <c r="F10" s="4">
        <v>8</v>
      </c>
      <c r="G10" s="4">
        <v>4</v>
      </c>
      <c r="H10" s="4">
        <f t="shared" ref="H10" si="3">C10</f>
        <v>28</v>
      </c>
      <c r="I10" s="4">
        <v>28</v>
      </c>
      <c r="J10" s="4">
        <f t="shared" si="1"/>
        <v>28</v>
      </c>
      <c r="K10" s="4">
        <v>28</v>
      </c>
      <c r="L10" s="4">
        <v>28</v>
      </c>
      <c r="M10" s="4">
        <v>28</v>
      </c>
      <c r="N10" s="4">
        <v>4</v>
      </c>
      <c r="O10" s="39"/>
      <c r="P10" s="39"/>
      <c r="Q10" s="4">
        <v>4</v>
      </c>
      <c r="R10" s="4">
        <v>4</v>
      </c>
      <c r="S10" s="4">
        <v>28</v>
      </c>
      <c r="T10" s="5">
        <v>28</v>
      </c>
      <c r="U10" s="29" t="s">
        <v>16</v>
      </c>
      <c r="V10" s="28" t="s">
        <v>60</v>
      </c>
    </row>
    <row r="11" spans="1:22" x14ac:dyDescent="0.25">
      <c r="A11" s="26" t="s">
        <v>10</v>
      </c>
      <c r="B11" s="6" t="s">
        <v>49</v>
      </c>
      <c r="C11" s="4">
        <v>23</v>
      </c>
      <c r="D11" s="4">
        <f>C11</f>
        <v>23</v>
      </c>
      <c r="E11" s="4">
        <f>C11</f>
        <v>23</v>
      </c>
      <c r="F11" s="4">
        <v>8</v>
      </c>
      <c r="G11" s="4">
        <v>4</v>
      </c>
      <c r="H11" s="4">
        <v>23</v>
      </c>
      <c r="I11" s="4">
        <v>23</v>
      </c>
      <c r="J11" s="4">
        <f>C11</f>
        <v>23</v>
      </c>
      <c r="K11" s="4">
        <v>23</v>
      </c>
      <c r="L11" s="4">
        <v>23</v>
      </c>
      <c r="M11" s="4">
        <v>23</v>
      </c>
      <c r="N11" s="4">
        <v>4</v>
      </c>
      <c r="O11" s="39"/>
      <c r="P11" s="39"/>
      <c r="Q11" s="4">
        <v>4</v>
      </c>
      <c r="R11" s="4">
        <v>4</v>
      </c>
      <c r="S11" s="4">
        <v>23</v>
      </c>
      <c r="T11" s="5">
        <v>23</v>
      </c>
      <c r="U11" s="36" t="s">
        <v>18</v>
      </c>
      <c r="V11" s="35" t="s">
        <v>32</v>
      </c>
    </row>
    <row r="12" spans="1:22" x14ac:dyDescent="0.25">
      <c r="A12" s="26" t="s">
        <v>12</v>
      </c>
      <c r="B12" s="6" t="s">
        <v>50</v>
      </c>
      <c r="C12" s="4">
        <v>29</v>
      </c>
      <c r="D12" s="4">
        <v>29</v>
      </c>
      <c r="E12" s="4">
        <v>29</v>
      </c>
      <c r="F12" s="4">
        <v>8</v>
      </c>
      <c r="G12" s="4">
        <v>4</v>
      </c>
      <c r="H12" s="4">
        <f t="shared" ref="H12:H16" si="4">C12</f>
        <v>29</v>
      </c>
      <c r="I12" s="4">
        <v>29</v>
      </c>
      <c r="J12" s="4">
        <f t="shared" ref="J12:J16" si="5">C12</f>
        <v>29</v>
      </c>
      <c r="K12" s="4">
        <v>29</v>
      </c>
      <c r="L12" s="4">
        <v>29</v>
      </c>
      <c r="M12" s="4">
        <v>29</v>
      </c>
      <c r="N12" s="4">
        <v>4</v>
      </c>
      <c r="O12" s="39"/>
      <c r="P12" s="39"/>
      <c r="Q12" s="4">
        <v>4</v>
      </c>
      <c r="R12" s="4">
        <v>4</v>
      </c>
      <c r="S12" s="4">
        <v>29</v>
      </c>
      <c r="T12" s="5">
        <v>29</v>
      </c>
      <c r="U12" s="36"/>
      <c r="V12" s="35"/>
    </row>
    <row r="13" spans="1:22" x14ac:dyDescent="0.25">
      <c r="A13" s="26" t="s">
        <v>14</v>
      </c>
      <c r="B13" s="6" t="s">
        <v>7</v>
      </c>
      <c r="C13" s="4">
        <v>29</v>
      </c>
      <c r="D13" s="4">
        <v>29</v>
      </c>
      <c r="E13" s="4">
        <f t="shared" ref="E13:E16" si="6">C13</f>
        <v>29</v>
      </c>
      <c r="F13" s="4">
        <v>8</v>
      </c>
      <c r="G13" s="4">
        <v>4</v>
      </c>
      <c r="H13" s="4">
        <v>29</v>
      </c>
      <c r="I13" s="4">
        <v>29</v>
      </c>
      <c r="J13" s="4">
        <f t="shared" si="5"/>
        <v>29</v>
      </c>
      <c r="K13" s="4">
        <v>29</v>
      </c>
      <c r="L13" s="4">
        <v>29</v>
      </c>
      <c r="M13" s="4">
        <v>29</v>
      </c>
      <c r="N13" s="4">
        <v>4</v>
      </c>
      <c r="O13" s="39"/>
      <c r="P13" s="39"/>
      <c r="Q13" s="4">
        <v>4</v>
      </c>
      <c r="R13" s="4">
        <v>4</v>
      </c>
      <c r="S13" s="4">
        <v>29</v>
      </c>
      <c r="T13" s="5">
        <v>29</v>
      </c>
      <c r="U13" s="29" t="s">
        <v>20</v>
      </c>
      <c r="V13" s="28" t="s">
        <v>38</v>
      </c>
    </row>
    <row r="14" spans="1:22" ht="21.75" customHeight="1" x14ac:dyDescent="0.25">
      <c r="A14" s="26" t="s">
        <v>16</v>
      </c>
      <c r="B14" s="6" t="s">
        <v>9</v>
      </c>
      <c r="C14" s="4">
        <v>29</v>
      </c>
      <c r="D14" s="4">
        <v>29</v>
      </c>
      <c r="E14" s="4">
        <f t="shared" si="6"/>
        <v>29</v>
      </c>
      <c r="F14" s="4">
        <v>8</v>
      </c>
      <c r="G14" s="4">
        <v>4</v>
      </c>
      <c r="H14" s="4">
        <f t="shared" si="4"/>
        <v>29</v>
      </c>
      <c r="I14" s="4">
        <v>29</v>
      </c>
      <c r="J14" s="4">
        <f t="shared" si="5"/>
        <v>29</v>
      </c>
      <c r="K14" s="4">
        <v>29</v>
      </c>
      <c r="L14" s="4">
        <v>29</v>
      </c>
      <c r="M14" s="4">
        <v>29</v>
      </c>
      <c r="N14" s="4">
        <v>4</v>
      </c>
      <c r="O14" s="39"/>
      <c r="P14" s="39"/>
      <c r="Q14" s="4">
        <v>4</v>
      </c>
      <c r="R14" s="4">
        <v>4</v>
      </c>
      <c r="S14" s="4">
        <v>29</v>
      </c>
      <c r="T14" s="5">
        <v>29</v>
      </c>
      <c r="U14" s="29" t="s">
        <v>22</v>
      </c>
      <c r="V14" s="28" t="s">
        <v>34</v>
      </c>
    </row>
    <row r="15" spans="1:22" ht="18.75" customHeight="1" x14ac:dyDescent="0.25">
      <c r="A15" s="26" t="s">
        <v>18</v>
      </c>
      <c r="B15" s="6" t="s">
        <v>11</v>
      </c>
      <c r="C15" s="4">
        <v>29</v>
      </c>
      <c r="D15" s="4">
        <v>29</v>
      </c>
      <c r="E15" s="4">
        <v>29</v>
      </c>
      <c r="F15" s="4">
        <v>8</v>
      </c>
      <c r="G15" s="4">
        <v>4</v>
      </c>
      <c r="H15" s="4">
        <v>29</v>
      </c>
      <c r="I15" s="4">
        <v>29</v>
      </c>
      <c r="J15" s="4">
        <v>29</v>
      </c>
      <c r="K15" s="4">
        <v>29</v>
      </c>
      <c r="L15" s="4">
        <v>29</v>
      </c>
      <c r="M15" s="4">
        <v>29</v>
      </c>
      <c r="N15" s="4">
        <v>4</v>
      </c>
      <c r="O15" s="39"/>
      <c r="P15" s="39"/>
      <c r="Q15" s="4">
        <v>4</v>
      </c>
      <c r="R15" s="4">
        <v>4</v>
      </c>
      <c r="S15" s="4">
        <v>29</v>
      </c>
      <c r="T15" s="5">
        <v>29</v>
      </c>
      <c r="U15" s="29" t="s">
        <v>33</v>
      </c>
      <c r="V15" s="28" t="s">
        <v>63</v>
      </c>
    </row>
    <row r="16" spans="1:22" x14ac:dyDescent="0.25">
      <c r="A16" s="26" t="s">
        <v>20</v>
      </c>
      <c r="B16" s="10" t="s">
        <v>13</v>
      </c>
      <c r="C16" s="4">
        <v>27</v>
      </c>
      <c r="D16" s="4">
        <v>27</v>
      </c>
      <c r="E16" s="4">
        <f t="shared" si="6"/>
        <v>27</v>
      </c>
      <c r="F16" s="4">
        <v>8</v>
      </c>
      <c r="G16" s="4">
        <v>4</v>
      </c>
      <c r="H16" s="4">
        <f t="shared" si="4"/>
        <v>27</v>
      </c>
      <c r="I16" s="4">
        <v>27</v>
      </c>
      <c r="J16" s="4">
        <f t="shared" si="5"/>
        <v>27</v>
      </c>
      <c r="K16" s="4">
        <v>27</v>
      </c>
      <c r="L16" s="4">
        <v>27</v>
      </c>
      <c r="M16" s="4">
        <v>27</v>
      </c>
      <c r="N16" s="4">
        <v>4</v>
      </c>
      <c r="O16" s="39"/>
      <c r="P16" s="39"/>
      <c r="Q16" s="4">
        <v>4</v>
      </c>
      <c r="R16" s="4">
        <v>4</v>
      </c>
      <c r="S16" s="4">
        <v>27</v>
      </c>
      <c r="T16" s="5">
        <v>27</v>
      </c>
      <c r="U16" s="29">
        <v>14</v>
      </c>
      <c r="V16" s="28" t="s">
        <v>35</v>
      </c>
    </row>
    <row r="17" spans="1:29" ht="15.75" thickBot="1" x14ac:dyDescent="0.3">
      <c r="A17" s="27" t="s">
        <v>22</v>
      </c>
      <c r="B17" s="10" t="s">
        <v>15</v>
      </c>
      <c r="C17" s="11">
        <v>30</v>
      </c>
      <c r="D17" s="11">
        <f>C17</f>
        <v>30</v>
      </c>
      <c r="E17" s="11">
        <f>C17</f>
        <v>30</v>
      </c>
      <c r="F17" s="11">
        <v>8</v>
      </c>
      <c r="G17" s="11">
        <v>4</v>
      </c>
      <c r="H17" s="11">
        <v>30</v>
      </c>
      <c r="I17" s="11">
        <v>30</v>
      </c>
      <c r="J17" s="11">
        <f>C17</f>
        <v>30</v>
      </c>
      <c r="K17" s="11">
        <v>30</v>
      </c>
      <c r="L17" s="11">
        <v>30</v>
      </c>
      <c r="M17" s="11">
        <v>30</v>
      </c>
      <c r="N17" s="11">
        <v>4</v>
      </c>
      <c r="O17" s="40"/>
      <c r="P17" s="40"/>
      <c r="Q17" s="11">
        <v>4</v>
      </c>
      <c r="R17" s="11">
        <v>4</v>
      </c>
      <c r="S17" s="11">
        <v>30</v>
      </c>
      <c r="T17" s="12">
        <v>30</v>
      </c>
      <c r="U17" s="36">
        <v>15</v>
      </c>
      <c r="V17" s="35" t="s">
        <v>39</v>
      </c>
    </row>
    <row r="18" spans="1:29" ht="18" customHeight="1" thickBot="1" x14ac:dyDescent="0.3">
      <c r="A18" s="21"/>
      <c r="B18" s="13" t="s">
        <v>59</v>
      </c>
      <c r="C18" s="14">
        <f t="shared" ref="C18:J18" si="7">SUM(C6:C17)</f>
        <v>308</v>
      </c>
      <c r="D18" s="14">
        <f t="shared" si="7"/>
        <v>308</v>
      </c>
      <c r="E18" s="14">
        <f t="shared" si="7"/>
        <v>308</v>
      </c>
      <c r="F18" s="14">
        <f t="shared" si="7"/>
        <v>86</v>
      </c>
      <c r="G18" s="14">
        <f t="shared" si="7"/>
        <v>46</v>
      </c>
      <c r="H18" s="14">
        <f t="shared" si="7"/>
        <v>271</v>
      </c>
      <c r="I18" s="14">
        <f t="shared" si="7"/>
        <v>271</v>
      </c>
      <c r="J18" s="14">
        <f t="shared" si="7"/>
        <v>308</v>
      </c>
      <c r="K18" s="14">
        <v>270</v>
      </c>
      <c r="L18" s="14">
        <f>SUM(L6:L17)</f>
        <v>271</v>
      </c>
      <c r="M18" s="14">
        <f>SUM(M6:M17)</f>
        <v>308</v>
      </c>
      <c r="N18" s="14">
        <f>SUM(N6:N17)</f>
        <v>46</v>
      </c>
      <c r="O18" s="14">
        <v>2</v>
      </c>
      <c r="P18" s="14">
        <v>1</v>
      </c>
      <c r="Q18" s="14">
        <v>46</v>
      </c>
      <c r="R18" s="14">
        <v>46</v>
      </c>
      <c r="S18" s="14">
        <f>SUM(S6:S17)</f>
        <v>296</v>
      </c>
      <c r="T18" s="15">
        <f>SUM(T6:T17)</f>
        <v>308</v>
      </c>
      <c r="U18" s="36"/>
      <c r="V18" s="35"/>
    </row>
    <row r="19" spans="1:29" ht="4.5" customHeight="1" x14ac:dyDescent="0.25">
      <c r="A19" s="33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7" t="s">
        <v>36</v>
      </c>
      <c r="V19" s="35" t="s">
        <v>40</v>
      </c>
    </row>
    <row r="20" spans="1:29" ht="13.5" customHeight="1" x14ac:dyDescent="0.25">
      <c r="A20" s="2"/>
      <c r="B20" s="2" t="s">
        <v>51</v>
      </c>
      <c r="C20" s="32" t="s">
        <v>46</v>
      </c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7"/>
      <c r="V20" s="35"/>
      <c r="AC20" t="s">
        <v>42</v>
      </c>
    </row>
    <row r="21" spans="1:29" ht="16.5" customHeight="1" x14ac:dyDescent="0.25">
      <c r="A21" s="2"/>
      <c r="B21" s="2" t="s">
        <v>41</v>
      </c>
      <c r="C21" s="32" t="s">
        <v>47</v>
      </c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0" t="s">
        <v>43</v>
      </c>
      <c r="V21" s="28" t="s">
        <v>64</v>
      </c>
    </row>
    <row r="22" spans="1:29" x14ac:dyDescent="0.25">
      <c r="U22" s="30" t="s">
        <v>65</v>
      </c>
      <c r="V22" s="31" t="s">
        <v>44</v>
      </c>
    </row>
    <row r="23" spans="1:29" x14ac:dyDescent="0.25">
      <c r="B23" s="1" t="s">
        <v>48</v>
      </c>
    </row>
    <row r="24" spans="1:29" ht="21.75" customHeight="1" x14ac:dyDescent="0.25">
      <c r="B24" s="9" t="s">
        <v>56</v>
      </c>
    </row>
    <row r="25" spans="1:29" ht="15.75" x14ac:dyDescent="0.25">
      <c r="B25" s="9" t="s">
        <v>57</v>
      </c>
    </row>
    <row r="26" spans="1:29" ht="15.75" x14ac:dyDescent="0.25">
      <c r="B26" s="9" t="s">
        <v>58</v>
      </c>
    </row>
  </sheetData>
  <mergeCells count="11">
    <mergeCell ref="C21:T21"/>
    <mergeCell ref="A19:T19"/>
    <mergeCell ref="V17:V18"/>
    <mergeCell ref="V11:V12"/>
    <mergeCell ref="U11:U12"/>
    <mergeCell ref="V19:V20"/>
    <mergeCell ref="U19:U20"/>
    <mergeCell ref="U17:U18"/>
    <mergeCell ref="C20:T20"/>
    <mergeCell ref="O6:O17"/>
    <mergeCell ref="P6:P17"/>
  </mergeCells>
  <pageMargins left="0.25" right="0.25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tabSelected="1" workbookViewId="0">
      <selection activeCell="V32" sqref="V32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0" width="4.85546875" customWidth="1"/>
    <col min="21" max="21" width="4.7109375" customWidth="1"/>
    <col min="22" max="22" width="21" customWidth="1"/>
  </cols>
  <sheetData>
    <row r="1" spans="1:22" ht="15.75" x14ac:dyDescent="0.25">
      <c r="R1" s="41" t="s">
        <v>71</v>
      </c>
    </row>
    <row r="2" spans="1:22" ht="15.75" x14ac:dyDescent="0.25">
      <c r="R2" s="42" t="s">
        <v>70</v>
      </c>
    </row>
    <row r="3" spans="1:22" x14ac:dyDescent="0.25">
      <c r="A3" s="1" t="s">
        <v>61</v>
      </c>
      <c r="U3" s="3"/>
      <c r="V3" s="8" t="s">
        <v>37</v>
      </c>
    </row>
    <row r="4" spans="1:22" ht="17.25" customHeight="1" x14ac:dyDescent="0.25">
      <c r="A4" s="1" t="s">
        <v>0</v>
      </c>
      <c r="B4" s="1"/>
      <c r="C4" s="1"/>
      <c r="D4" s="1"/>
      <c r="E4" s="1"/>
      <c r="F4" s="1"/>
      <c r="G4" s="1"/>
      <c r="U4" s="30" t="s">
        <v>3</v>
      </c>
      <c r="V4" s="28" t="s">
        <v>24</v>
      </c>
    </row>
    <row r="5" spans="1:22" ht="12" customHeight="1" x14ac:dyDescent="0.25">
      <c r="B5" s="1" t="s">
        <v>62</v>
      </c>
      <c r="U5" s="30" t="s">
        <v>4</v>
      </c>
      <c r="V5" s="28" t="s">
        <v>25</v>
      </c>
    </row>
    <row r="6" spans="1:22" ht="17.25" customHeight="1" thickBot="1" x14ac:dyDescent="0.3">
      <c r="U6" s="30" t="s">
        <v>5</v>
      </c>
      <c r="V6" s="28" t="s">
        <v>26</v>
      </c>
    </row>
    <row r="7" spans="1:22" ht="24" thickBot="1" x14ac:dyDescent="0.3">
      <c r="A7" s="19" t="s">
        <v>1</v>
      </c>
      <c r="B7" s="22" t="s">
        <v>2</v>
      </c>
      <c r="C7" s="19">
        <v>1</v>
      </c>
      <c r="D7" s="20">
        <v>2</v>
      </c>
      <c r="E7" s="20">
        <v>3</v>
      </c>
      <c r="F7" s="20" t="s">
        <v>52</v>
      </c>
      <c r="G7" s="20">
        <v>5</v>
      </c>
      <c r="H7" s="20">
        <v>6</v>
      </c>
      <c r="I7" s="20">
        <v>7</v>
      </c>
      <c r="J7" s="20">
        <v>8</v>
      </c>
      <c r="K7" s="24">
        <v>9</v>
      </c>
      <c r="L7" s="20">
        <v>10</v>
      </c>
      <c r="M7" s="20">
        <v>11</v>
      </c>
      <c r="N7" s="20" t="s">
        <v>53</v>
      </c>
      <c r="O7" s="20" t="s">
        <v>66</v>
      </c>
      <c r="P7" s="20">
        <v>14</v>
      </c>
      <c r="Q7" s="20" t="s">
        <v>67</v>
      </c>
      <c r="R7" s="20" t="s">
        <v>68</v>
      </c>
      <c r="S7" s="20">
        <v>17</v>
      </c>
      <c r="T7" s="23">
        <v>18</v>
      </c>
      <c r="U7" s="29" t="s">
        <v>6</v>
      </c>
      <c r="V7" s="28" t="s">
        <v>27</v>
      </c>
    </row>
    <row r="8" spans="1:22" x14ac:dyDescent="0.25">
      <c r="A8" s="25" t="s">
        <v>3</v>
      </c>
      <c r="B8" s="16" t="s">
        <v>17</v>
      </c>
      <c r="C8" s="17">
        <v>27</v>
      </c>
      <c r="D8" s="17">
        <v>27</v>
      </c>
      <c r="E8" s="17">
        <f t="shared" ref="E8:E12" si="0">C8</f>
        <v>27</v>
      </c>
      <c r="F8" s="17">
        <v>4</v>
      </c>
      <c r="G8" s="17">
        <v>4</v>
      </c>
      <c r="H8" s="17">
        <v>4</v>
      </c>
      <c r="I8" s="17">
        <v>4</v>
      </c>
      <c r="J8" s="17">
        <f t="shared" ref="J8:J12" si="1">C8</f>
        <v>27</v>
      </c>
      <c r="K8" s="17">
        <v>4</v>
      </c>
      <c r="L8" s="17">
        <v>4</v>
      </c>
      <c r="M8" s="17">
        <v>27</v>
      </c>
      <c r="N8" s="17">
        <v>4</v>
      </c>
      <c r="O8" s="38">
        <v>2</v>
      </c>
      <c r="P8" s="38">
        <v>1</v>
      </c>
      <c r="Q8" s="17">
        <v>4</v>
      </c>
      <c r="R8" s="17">
        <v>4</v>
      </c>
      <c r="S8" s="17">
        <v>27</v>
      </c>
      <c r="T8" s="18">
        <v>27</v>
      </c>
      <c r="U8" s="29" t="s">
        <v>8</v>
      </c>
      <c r="V8" s="28" t="s">
        <v>28</v>
      </c>
    </row>
    <row r="9" spans="1:22" ht="19.5" x14ac:dyDescent="0.25">
      <c r="A9" s="26" t="s">
        <v>4</v>
      </c>
      <c r="B9" s="6" t="s">
        <v>19</v>
      </c>
      <c r="C9" s="4">
        <v>4</v>
      </c>
      <c r="D9" s="4">
        <v>4</v>
      </c>
      <c r="E9" s="4">
        <f t="shared" si="0"/>
        <v>4</v>
      </c>
      <c r="F9" s="4">
        <v>2</v>
      </c>
      <c r="G9" s="4">
        <v>2</v>
      </c>
      <c r="H9" s="4">
        <v>4</v>
      </c>
      <c r="I9" s="4">
        <v>4</v>
      </c>
      <c r="J9" s="4">
        <f t="shared" si="1"/>
        <v>4</v>
      </c>
      <c r="K9" s="4">
        <v>2</v>
      </c>
      <c r="L9" s="4">
        <v>4</v>
      </c>
      <c r="M9" s="4">
        <v>4</v>
      </c>
      <c r="N9" s="4">
        <v>2</v>
      </c>
      <c r="O9" s="39"/>
      <c r="P9" s="39"/>
      <c r="Q9" s="4">
        <v>2</v>
      </c>
      <c r="R9" s="4">
        <v>2</v>
      </c>
      <c r="S9" s="4">
        <v>4</v>
      </c>
      <c r="T9" s="5">
        <v>4</v>
      </c>
      <c r="U9" s="29" t="s">
        <v>10</v>
      </c>
      <c r="V9" s="28" t="s">
        <v>29</v>
      </c>
    </row>
    <row r="10" spans="1:22" ht="19.5" x14ac:dyDescent="0.25">
      <c r="A10" s="26" t="s">
        <v>5</v>
      </c>
      <c r="B10" s="6" t="s">
        <v>21</v>
      </c>
      <c r="C10" s="4">
        <v>29</v>
      </c>
      <c r="D10" s="4">
        <v>29</v>
      </c>
      <c r="E10" s="4">
        <f t="shared" si="0"/>
        <v>29</v>
      </c>
      <c r="F10" s="4">
        <v>8</v>
      </c>
      <c r="G10" s="4">
        <v>4</v>
      </c>
      <c r="H10" s="4">
        <v>8</v>
      </c>
      <c r="I10" s="4">
        <v>8</v>
      </c>
      <c r="J10" s="4">
        <f t="shared" si="1"/>
        <v>29</v>
      </c>
      <c r="K10" s="4">
        <v>8</v>
      </c>
      <c r="L10" s="4">
        <v>8</v>
      </c>
      <c r="M10" s="4">
        <v>29</v>
      </c>
      <c r="N10" s="4">
        <v>4</v>
      </c>
      <c r="O10" s="39"/>
      <c r="P10" s="39"/>
      <c r="Q10" s="4">
        <v>4</v>
      </c>
      <c r="R10" s="4">
        <v>4</v>
      </c>
      <c r="S10" s="4">
        <v>15</v>
      </c>
      <c r="T10" s="5">
        <v>29</v>
      </c>
      <c r="U10" s="29" t="s">
        <v>12</v>
      </c>
      <c r="V10" s="28" t="s">
        <v>30</v>
      </c>
    </row>
    <row r="11" spans="1:22" x14ac:dyDescent="0.25">
      <c r="A11" s="26" t="s">
        <v>6</v>
      </c>
      <c r="B11" s="6" t="s">
        <v>23</v>
      </c>
      <c r="C11" s="4">
        <v>31</v>
      </c>
      <c r="D11" s="4">
        <v>31</v>
      </c>
      <c r="E11" s="4">
        <f t="shared" si="0"/>
        <v>31</v>
      </c>
      <c r="F11" s="4">
        <v>8</v>
      </c>
      <c r="G11" s="4">
        <v>4</v>
      </c>
      <c r="H11" s="4">
        <v>31</v>
      </c>
      <c r="I11" s="4">
        <v>31</v>
      </c>
      <c r="J11" s="4">
        <f t="shared" si="1"/>
        <v>31</v>
      </c>
      <c r="K11" s="4">
        <v>31</v>
      </c>
      <c r="L11" s="4">
        <v>31</v>
      </c>
      <c r="M11" s="4">
        <v>31</v>
      </c>
      <c r="N11" s="4">
        <v>4</v>
      </c>
      <c r="O11" s="39"/>
      <c r="P11" s="39"/>
      <c r="Q11" s="4">
        <v>4</v>
      </c>
      <c r="R11" s="4">
        <v>4</v>
      </c>
      <c r="S11" s="4">
        <v>31</v>
      </c>
      <c r="T11" s="5">
        <v>31</v>
      </c>
      <c r="U11" s="29" t="s">
        <v>14</v>
      </c>
      <c r="V11" s="28" t="s">
        <v>31</v>
      </c>
    </row>
    <row r="12" spans="1:22" x14ac:dyDescent="0.25">
      <c r="A12" s="26" t="s">
        <v>8</v>
      </c>
      <c r="B12" s="7" t="s">
        <v>45</v>
      </c>
      <c r="C12" s="4">
        <v>28</v>
      </c>
      <c r="D12" s="4">
        <f t="shared" ref="D12" si="2">C12</f>
        <v>28</v>
      </c>
      <c r="E12" s="4">
        <f t="shared" si="0"/>
        <v>28</v>
      </c>
      <c r="F12" s="4">
        <v>8</v>
      </c>
      <c r="G12" s="4">
        <v>4</v>
      </c>
      <c r="H12" s="4">
        <f t="shared" ref="H12" si="3">C12</f>
        <v>28</v>
      </c>
      <c r="I12" s="4">
        <v>28</v>
      </c>
      <c r="J12" s="4">
        <f t="shared" si="1"/>
        <v>28</v>
      </c>
      <c r="K12" s="4">
        <v>28</v>
      </c>
      <c r="L12" s="4">
        <v>28</v>
      </c>
      <c r="M12" s="4">
        <v>28</v>
      </c>
      <c r="N12" s="4">
        <v>4</v>
      </c>
      <c r="O12" s="39"/>
      <c r="P12" s="39"/>
      <c r="Q12" s="4">
        <v>4</v>
      </c>
      <c r="R12" s="4">
        <v>4</v>
      </c>
      <c r="S12" s="4">
        <v>28</v>
      </c>
      <c r="T12" s="5">
        <v>28</v>
      </c>
      <c r="U12" s="29" t="s">
        <v>16</v>
      </c>
      <c r="V12" s="28" t="s">
        <v>60</v>
      </c>
    </row>
    <row r="13" spans="1:22" x14ac:dyDescent="0.25">
      <c r="A13" s="26" t="s">
        <v>10</v>
      </c>
      <c r="B13" s="6" t="s">
        <v>49</v>
      </c>
      <c r="C13" s="4">
        <v>23</v>
      </c>
      <c r="D13" s="4">
        <f>C13</f>
        <v>23</v>
      </c>
      <c r="E13" s="4">
        <f>C13</f>
        <v>23</v>
      </c>
      <c r="F13" s="4">
        <v>8</v>
      </c>
      <c r="G13" s="4">
        <v>4</v>
      </c>
      <c r="H13" s="4">
        <v>23</v>
      </c>
      <c r="I13" s="4">
        <v>23</v>
      </c>
      <c r="J13" s="4">
        <f>C13</f>
        <v>23</v>
      </c>
      <c r="K13" s="4">
        <v>23</v>
      </c>
      <c r="L13" s="4">
        <v>23</v>
      </c>
      <c r="M13" s="4">
        <v>23</v>
      </c>
      <c r="N13" s="4">
        <v>4</v>
      </c>
      <c r="O13" s="39"/>
      <c r="P13" s="39"/>
      <c r="Q13" s="4">
        <v>4</v>
      </c>
      <c r="R13" s="4">
        <v>4</v>
      </c>
      <c r="S13" s="4">
        <v>23</v>
      </c>
      <c r="T13" s="5">
        <v>23</v>
      </c>
      <c r="U13" s="36" t="s">
        <v>18</v>
      </c>
      <c r="V13" s="35" t="s">
        <v>32</v>
      </c>
    </row>
    <row r="14" spans="1:22" x14ac:dyDescent="0.25">
      <c r="A14" s="26" t="s">
        <v>12</v>
      </c>
      <c r="B14" s="6" t="s">
        <v>50</v>
      </c>
      <c r="C14" s="4">
        <v>29</v>
      </c>
      <c r="D14" s="4">
        <v>29</v>
      </c>
      <c r="E14" s="4">
        <v>29</v>
      </c>
      <c r="F14" s="4">
        <v>8</v>
      </c>
      <c r="G14" s="4">
        <v>4</v>
      </c>
      <c r="H14" s="4">
        <f t="shared" ref="H14:H18" si="4">C14</f>
        <v>29</v>
      </c>
      <c r="I14" s="4">
        <v>29</v>
      </c>
      <c r="J14" s="4">
        <f t="shared" ref="J14:J18" si="5">C14</f>
        <v>29</v>
      </c>
      <c r="K14" s="4">
        <v>29</v>
      </c>
      <c r="L14" s="4">
        <v>29</v>
      </c>
      <c r="M14" s="4">
        <v>29</v>
      </c>
      <c r="N14" s="4">
        <v>4</v>
      </c>
      <c r="O14" s="39"/>
      <c r="P14" s="39"/>
      <c r="Q14" s="4">
        <v>4</v>
      </c>
      <c r="R14" s="4">
        <v>4</v>
      </c>
      <c r="S14" s="4">
        <v>29</v>
      </c>
      <c r="T14" s="5">
        <v>29</v>
      </c>
      <c r="U14" s="36"/>
      <c r="V14" s="35"/>
    </row>
    <row r="15" spans="1:22" x14ac:dyDescent="0.25">
      <c r="A15" s="26" t="s">
        <v>14</v>
      </c>
      <c r="B15" s="6" t="s">
        <v>7</v>
      </c>
      <c r="C15" s="4">
        <v>28</v>
      </c>
      <c r="D15" s="4">
        <v>28</v>
      </c>
      <c r="E15" s="4">
        <f t="shared" ref="E15:E18" si="6">C15</f>
        <v>28</v>
      </c>
      <c r="F15" s="4">
        <v>8</v>
      </c>
      <c r="G15" s="4">
        <v>4</v>
      </c>
      <c r="H15" s="4">
        <v>28</v>
      </c>
      <c r="I15" s="4">
        <v>28</v>
      </c>
      <c r="J15" s="4">
        <f t="shared" si="5"/>
        <v>28</v>
      </c>
      <c r="K15" s="4">
        <v>28</v>
      </c>
      <c r="L15" s="4">
        <v>28</v>
      </c>
      <c r="M15" s="4">
        <v>28</v>
      </c>
      <c r="N15" s="4">
        <v>4</v>
      </c>
      <c r="O15" s="39"/>
      <c r="P15" s="39"/>
      <c r="Q15" s="4">
        <v>4</v>
      </c>
      <c r="R15" s="4">
        <v>4</v>
      </c>
      <c r="S15" s="4">
        <v>28</v>
      </c>
      <c r="T15" s="5">
        <v>28</v>
      </c>
      <c r="U15" s="29" t="s">
        <v>20</v>
      </c>
      <c r="V15" s="28" t="s">
        <v>38</v>
      </c>
    </row>
    <row r="16" spans="1:22" ht="21.75" customHeight="1" x14ac:dyDescent="0.25">
      <c r="A16" s="26" t="s">
        <v>16</v>
      </c>
      <c r="B16" s="6" t="s">
        <v>9</v>
      </c>
      <c r="C16" s="4">
        <v>31</v>
      </c>
      <c r="D16" s="4">
        <v>31</v>
      </c>
      <c r="E16" s="4">
        <f t="shared" si="6"/>
        <v>31</v>
      </c>
      <c r="F16" s="4">
        <v>8</v>
      </c>
      <c r="G16" s="4">
        <v>4</v>
      </c>
      <c r="H16" s="4">
        <f t="shared" si="4"/>
        <v>31</v>
      </c>
      <c r="I16" s="4">
        <v>31</v>
      </c>
      <c r="J16" s="4">
        <f t="shared" si="5"/>
        <v>31</v>
      </c>
      <c r="K16" s="4">
        <v>31</v>
      </c>
      <c r="L16" s="4">
        <v>31</v>
      </c>
      <c r="M16" s="4">
        <v>31</v>
      </c>
      <c r="N16" s="4">
        <v>4</v>
      </c>
      <c r="O16" s="39"/>
      <c r="P16" s="39"/>
      <c r="Q16" s="4">
        <v>4</v>
      </c>
      <c r="R16" s="4">
        <v>4</v>
      </c>
      <c r="S16" s="4">
        <v>31</v>
      </c>
      <c r="T16" s="5">
        <v>31</v>
      </c>
      <c r="U16" s="29" t="s">
        <v>22</v>
      </c>
      <c r="V16" s="28" t="s">
        <v>34</v>
      </c>
    </row>
    <row r="17" spans="1:29" ht="18.75" customHeight="1" x14ac:dyDescent="0.25">
      <c r="A17" s="26" t="s">
        <v>18</v>
      </c>
      <c r="B17" s="6" t="s">
        <v>11</v>
      </c>
      <c r="C17" s="4">
        <v>27</v>
      </c>
      <c r="D17" s="4">
        <v>27</v>
      </c>
      <c r="E17" s="4">
        <v>27</v>
      </c>
      <c r="F17" s="4">
        <v>8</v>
      </c>
      <c r="G17" s="4">
        <v>4</v>
      </c>
      <c r="H17" s="4">
        <v>27</v>
      </c>
      <c r="I17" s="4">
        <v>27</v>
      </c>
      <c r="J17" s="4">
        <v>27</v>
      </c>
      <c r="K17" s="4">
        <v>27</v>
      </c>
      <c r="L17" s="4">
        <v>27</v>
      </c>
      <c r="M17" s="4">
        <v>27</v>
      </c>
      <c r="N17" s="4">
        <v>4</v>
      </c>
      <c r="O17" s="39"/>
      <c r="P17" s="39"/>
      <c r="Q17" s="4">
        <v>4</v>
      </c>
      <c r="R17" s="4">
        <v>4</v>
      </c>
      <c r="S17" s="4">
        <v>27</v>
      </c>
      <c r="T17" s="5">
        <v>27</v>
      </c>
      <c r="U17" s="29" t="s">
        <v>33</v>
      </c>
      <c r="V17" s="28" t="s">
        <v>63</v>
      </c>
    </row>
    <row r="18" spans="1:29" x14ac:dyDescent="0.25">
      <c r="A18" s="26" t="s">
        <v>20</v>
      </c>
      <c r="B18" s="10" t="s">
        <v>13</v>
      </c>
      <c r="C18" s="4">
        <v>28</v>
      </c>
      <c r="D18" s="4">
        <v>28</v>
      </c>
      <c r="E18" s="4">
        <f t="shared" si="6"/>
        <v>28</v>
      </c>
      <c r="F18" s="4">
        <v>8</v>
      </c>
      <c r="G18" s="4">
        <v>4</v>
      </c>
      <c r="H18" s="4">
        <f t="shared" si="4"/>
        <v>28</v>
      </c>
      <c r="I18" s="4">
        <v>28</v>
      </c>
      <c r="J18" s="4">
        <f t="shared" si="5"/>
        <v>28</v>
      </c>
      <c r="K18" s="4">
        <v>28</v>
      </c>
      <c r="L18" s="4">
        <v>28</v>
      </c>
      <c r="M18" s="4">
        <v>28</v>
      </c>
      <c r="N18" s="4">
        <v>4</v>
      </c>
      <c r="O18" s="39"/>
      <c r="P18" s="39"/>
      <c r="Q18" s="4">
        <v>4</v>
      </c>
      <c r="R18" s="4">
        <v>4</v>
      </c>
      <c r="S18" s="4">
        <v>28</v>
      </c>
      <c r="T18" s="5">
        <v>28</v>
      </c>
      <c r="U18" s="29">
        <v>14</v>
      </c>
      <c r="V18" s="28" t="s">
        <v>35</v>
      </c>
    </row>
    <row r="19" spans="1:29" ht="15.75" thickBot="1" x14ac:dyDescent="0.3">
      <c r="A19" s="27" t="s">
        <v>22</v>
      </c>
      <c r="B19" s="10" t="s">
        <v>15</v>
      </c>
      <c r="C19" s="11">
        <v>29</v>
      </c>
      <c r="D19" s="11">
        <f>C19</f>
        <v>29</v>
      </c>
      <c r="E19" s="11">
        <f>C19</f>
        <v>29</v>
      </c>
      <c r="F19" s="11">
        <v>8</v>
      </c>
      <c r="G19" s="11">
        <v>4</v>
      </c>
      <c r="H19" s="11">
        <v>29</v>
      </c>
      <c r="I19" s="11">
        <v>29</v>
      </c>
      <c r="J19" s="11">
        <f>C19</f>
        <v>29</v>
      </c>
      <c r="K19" s="11">
        <v>29</v>
      </c>
      <c r="L19" s="11">
        <v>29</v>
      </c>
      <c r="M19" s="11">
        <v>29</v>
      </c>
      <c r="N19" s="11">
        <v>4</v>
      </c>
      <c r="O19" s="40"/>
      <c r="P19" s="40"/>
      <c r="Q19" s="11">
        <v>4</v>
      </c>
      <c r="R19" s="11">
        <v>4</v>
      </c>
      <c r="S19" s="11">
        <v>29</v>
      </c>
      <c r="T19" s="12">
        <v>29</v>
      </c>
      <c r="U19" s="36">
        <v>15</v>
      </c>
      <c r="V19" s="35" t="s">
        <v>39</v>
      </c>
    </row>
    <row r="20" spans="1:29" ht="18" customHeight="1" thickBot="1" x14ac:dyDescent="0.3">
      <c r="A20" s="21"/>
      <c r="B20" s="13" t="s">
        <v>69</v>
      </c>
      <c r="C20" s="14">
        <f t="shared" ref="C20:J20" si="7">SUM(C8:C19)</f>
        <v>314</v>
      </c>
      <c r="D20" s="14">
        <f t="shared" si="7"/>
        <v>314</v>
      </c>
      <c r="E20" s="14">
        <f t="shared" si="7"/>
        <v>314</v>
      </c>
      <c r="F20" s="14">
        <f t="shared" si="7"/>
        <v>86</v>
      </c>
      <c r="G20" s="14">
        <f t="shared" si="7"/>
        <v>46</v>
      </c>
      <c r="H20" s="14">
        <f t="shared" si="7"/>
        <v>270</v>
      </c>
      <c r="I20" s="14">
        <f t="shared" si="7"/>
        <v>270</v>
      </c>
      <c r="J20" s="14">
        <f t="shared" si="7"/>
        <v>314</v>
      </c>
      <c r="K20" s="14">
        <v>270</v>
      </c>
      <c r="L20" s="14">
        <f>SUM(L8:L19)</f>
        <v>270</v>
      </c>
      <c r="M20" s="14">
        <f>SUM(M8:M19)</f>
        <v>314</v>
      </c>
      <c r="N20" s="14">
        <f>SUM(N8:N19)</f>
        <v>46</v>
      </c>
      <c r="O20" s="14">
        <v>2</v>
      </c>
      <c r="P20" s="14">
        <v>1</v>
      </c>
      <c r="Q20" s="14">
        <v>46</v>
      </c>
      <c r="R20" s="14">
        <v>46</v>
      </c>
      <c r="S20" s="14">
        <f>SUM(S8:S19)</f>
        <v>300</v>
      </c>
      <c r="T20" s="15">
        <f>SUM(T8:T19)</f>
        <v>314</v>
      </c>
      <c r="U20" s="36"/>
      <c r="V20" s="35"/>
    </row>
    <row r="21" spans="1:29" ht="4.5" customHeight="1" x14ac:dyDescent="0.25">
      <c r="A21" s="33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7" t="s">
        <v>36</v>
      </c>
      <c r="V21" s="35" t="s">
        <v>40</v>
      </c>
    </row>
    <row r="22" spans="1:29" ht="13.5" customHeight="1" x14ac:dyDescent="0.25">
      <c r="A22" s="2"/>
      <c r="B22" s="2" t="s">
        <v>51</v>
      </c>
      <c r="C22" s="32" t="s">
        <v>46</v>
      </c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7"/>
      <c r="V22" s="35"/>
      <c r="AC22" t="s">
        <v>42</v>
      </c>
    </row>
    <row r="23" spans="1:29" ht="16.5" customHeight="1" x14ac:dyDescent="0.25">
      <c r="A23" s="2"/>
      <c r="B23" s="2" t="s">
        <v>41</v>
      </c>
      <c r="C23" s="32" t="s">
        <v>47</v>
      </c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0" t="s">
        <v>43</v>
      </c>
      <c r="V23" s="28" t="s">
        <v>64</v>
      </c>
    </row>
    <row r="24" spans="1:29" x14ac:dyDescent="0.25">
      <c r="U24" s="30" t="s">
        <v>65</v>
      </c>
      <c r="V24" s="31" t="s">
        <v>44</v>
      </c>
    </row>
    <row r="25" spans="1:29" x14ac:dyDescent="0.25">
      <c r="B25" s="1" t="s">
        <v>48</v>
      </c>
    </row>
    <row r="26" spans="1:29" ht="21.75" customHeight="1" x14ac:dyDescent="0.25">
      <c r="B26" s="9" t="s">
        <v>56</v>
      </c>
    </row>
    <row r="27" spans="1:29" ht="15.75" x14ac:dyDescent="0.25">
      <c r="B27" s="9" t="s">
        <v>57</v>
      </c>
    </row>
    <row r="28" spans="1:29" ht="15.75" x14ac:dyDescent="0.25">
      <c r="B28" s="9" t="s">
        <v>58</v>
      </c>
    </row>
  </sheetData>
  <mergeCells count="11">
    <mergeCell ref="A21:T21"/>
    <mergeCell ref="U21:U22"/>
    <mergeCell ref="V21:V22"/>
    <mergeCell ref="C22:T22"/>
    <mergeCell ref="C23:T23"/>
    <mergeCell ref="O8:O19"/>
    <mergeCell ref="P8:P19"/>
    <mergeCell ref="U13:U14"/>
    <mergeCell ref="V13:V14"/>
    <mergeCell ref="U19:U20"/>
    <mergeCell ref="V19:V20"/>
  </mergeCells>
  <pageMargins left="0.25" right="0.25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2023-2024</vt:lpstr>
      <vt:lpstr>2024-2025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2023-04-21T12:06:07Z</dcterms:modified>
</cp:coreProperties>
</file>