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C1838C50-CF7F-4E99-9EC1-63B26A945B09}" xr6:coauthVersionLast="36" xr6:coauthVersionMax="47" xr10:uidLastSave="{00000000-0000-0000-0000-000000000000}"/>
  <bookViews>
    <workbookView xWindow="-120" yWindow="-120" windowWidth="29040" windowHeight="15840" xr2:uid="{C4456024-5AB0-4228-A2AC-A43AAA96D29A}"/>
  </bookViews>
  <sheets>
    <sheet name="za.1A- szafki" sheetId="3" r:id="rId1"/>
    <sheet name="zał.1B - ławki, wieszaki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" i="6" l="1"/>
  <c r="P7" i="6"/>
  <c r="P11" i="6"/>
  <c r="P5" i="6"/>
  <c r="N6" i="6"/>
  <c r="N7" i="6"/>
  <c r="N8" i="6"/>
  <c r="P8" i="6" s="1"/>
  <c r="N10" i="6"/>
  <c r="P10" i="6" s="1"/>
  <c r="N11" i="6"/>
  <c r="N13" i="6"/>
  <c r="P13" i="6" s="1"/>
  <c r="N14" i="6"/>
  <c r="P14" i="6" s="1"/>
  <c r="N5" i="6"/>
  <c r="L12" i="6"/>
  <c r="N12" i="6" s="1"/>
  <c r="P12" i="6" s="1"/>
  <c r="L10" i="6"/>
  <c r="L9" i="6"/>
  <c r="N9" i="6" s="1"/>
  <c r="P9" i="6" s="1"/>
  <c r="L9" i="3" l="1"/>
  <c r="N9" i="3" s="1"/>
  <c r="P9" i="3" s="1"/>
  <c r="L18" i="3"/>
  <c r="N18" i="3" s="1"/>
  <c r="P18" i="3" s="1"/>
  <c r="L17" i="3"/>
  <c r="N17" i="3" s="1"/>
  <c r="P17" i="3" s="1"/>
  <c r="L16" i="3"/>
  <c r="N16" i="3" s="1"/>
  <c r="P16" i="3" s="1"/>
  <c r="L15" i="3"/>
  <c r="N15" i="3" s="1"/>
  <c r="P15" i="3" s="1"/>
  <c r="L14" i="3"/>
  <c r="N14" i="3" s="1"/>
  <c r="P14" i="3" s="1"/>
  <c r="L13" i="3"/>
  <c r="N13" i="3" s="1"/>
  <c r="P13" i="3" s="1"/>
  <c r="L12" i="3"/>
  <c r="N12" i="3" s="1"/>
  <c r="P12" i="3" s="1"/>
  <c r="L11" i="3"/>
  <c r="N11" i="3" s="1"/>
  <c r="P11" i="3" s="1"/>
  <c r="L10" i="3"/>
  <c r="N10" i="3" s="1"/>
  <c r="P10" i="3" s="1"/>
  <c r="L8" i="3"/>
  <c r="N8" i="3" s="1"/>
  <c r="P8" i="3" s="1"/>
  <c r="L7" i="3"/>
  <c r="N7" i="3" s="1"/>
  <c r="P7" i="3" s="1"/>
  <c r="L6" i="3"/>
  <c r="N6" i="3" s="1"/>
  <c r="P6" i="3" s="1"/>
  <c r="L5" i="3"/>
  <c r="N5" i="3" s="1"/>
  <c r="P5" i="3" s="1"/>
</calcChain>
</file>

<file path=xl/sharedStrings.xml><?xml version="1.0" encoding="utf-8"?>
<sst xmlns="http://schemas.openxmlformats.org/spreadsheetml/2006/main" count="111" uniqueCount="63">
  <si>
    <t>Ł1C</t>
  </si>
  <si>
    <t>Ławka</t>
  </si>
  <si>
    <t>RAL3000</t>
  </si>
  <si>
    <t>Ł2C</t>
  </si>
  <si>
    <t>Ł3CN</t>
  </si>
  <si>
    <t>Ławka dla niepelnosprawnych</t>
  </si>
  <si>
    <t>Ł4CN</t>
  </si>
  <si>
    <t>Ławka dla niepełnosprawnych</t>
  </si>
  <si>
    <t>Ł5</t>
  </si>
  <si>
    <t>Biały</t>
  </si>
  <si>
    <t>Ł6</t>
  </si>
  <si>
    <t>Szafka ubraniowa HPL 2-drzwiowa z ławką</t>
  </si>
  <si>
    <t>SŁ2B</t>
  </si>
  <si>
    <t>SŁ2G</t>
  </si>
  <si>
    <t>RAL7016</t>
  </si>
  <si>
    <t>SŁ3B</t>
  </si>
  <si>
    <t>Szafka ubraniowa HPL 3-drzwiowa z ławką</t>
  </si>
  <si>
    <t>SŁ3G</t>
  </si>
  <si>
    <t>SŁ3Ga</t>
  </si>
  <si>
    <t>Szafka ubraniowa HPL 3-drzwiowa z ławką 50 cm szer.</t>
  </si>
  <si>
    <t>SŁ3Gb</t>
  </si>
  <si>
    <t>SR4B</t>
  </si>
  <si>
    <t>Szafka ubraniowa narożna HPL 4-drzwiowa z ławką</t>
  </si>
  <si>
    <t>ST2B</t>
  </si>
  <si>
    <t>Szafka ubraniowa HPL 2-drzwiowa</t>
  </si>
  <si>
    <t>ST2Ba</t>
  </si>
  <si>
    <t>ST4B</t>
  </si>
  <si>
    <t>Szafka ubraniowa HPL 4-drzwiowa</t>
  </si>
  <si>
    <t>ST6B</t>
  </si>
  <si>
    <t>Szafka ubraniowa HPL 6-drzwiowa</t>
  </si>
  <si>
    <t>ST2BN</t>
  </si>
  <si>
    <t>Szafka ubraniowa HPL 2-drzwiowa dla os. niepełnosprawnych</t>
  </si>
  <si>
    <t>ST3BN</t>
  </si>
  <si>
    <t>Szafka ubraniowa HPL 3-drzwiowa dla os. niepełnosprawnych</t>
  </si>
  <si>
    <t>ST3GN</t>
  </si>
  <si>
    <t>W1C</t>
  </si>
  <si>
    <t>Wieszak naścienny Dł=100cm</t>
  </si>
  <si>
    <t>W2</t>
  </si>
  <si>
    <t>Wieszak naścienny Dł=150 cm</t>
  </si>
  <si>
    <t>W2C</t>
  </si>
  <si>
    <t>W3C</t>
  </si>
  <si>
    <t>L.p.</t>
  </si>
  <si>
    <t>Symbol</t>
  </si>
  <si>
    <t>Nazwa</t>
  </si>
  <si>
    <t>Kolor</t>
  </si>
  <si>
    <t>Piętro</t>
  </si>
  <si>
    <t>Szczegółowa kalkulacja cenowa</t>
  </si>
  <si>
    <t>Cena jedn. zł NETTO</t>
  </si>
  <si>
    <t>Wartość zł NETTO</t>
  </si>
  <si>
    <t xml:space="preserve"> VAT zł</t>
  </si>
  <si>
    <t>Wartość zł BRUTTO</t>
  </si>
  <si>
    <t>liczba</t>
  </si>
  <si>
    <t xml:space="preserve"> SUMA </t>
  </si>
  <si>
    <t xml:space="preserve"> -   zł </t>
  </si>
  <si>
    <t>Producent, Model / Wyrób własny*</t>
  </si>
  <si>
    <t>17</t>
  </si>
  <si>
    <t>55</t>
  </si>
  <si>
    <t>12</t>
  </si>
  <si>
    <t>Wieszak szatniowy  Dł = 150 cm</t>
  </si>
  <si>
    <t>załącznik 1B</t>
  </si>
  <si>
    <t xml:space="preserve">załącznik 1A  </t>
  </si>
  <si>
    <t>Dostawa i montaż wyposażenia szatniowego do Hali Sportowej AGH przy ul. Armii Krajowej 5A w Krakowie</t>
  </si>
  <si>
    <t>Dostawa i montaż wyposażenia szatniowego do  Hali Sportowej AGH przy ul. Armii Krajowej 5A w Krakowie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</si>
</sst>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1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wrapText="1"/>
    </xf>
    <xf numFmtId="0" fontId="2" fillId="0" borderId="8" xfId="0" applyFont="1" applyBorder="1" applyAlignment="1">
      <alignment horizontal="right" wrapText="1"/>
    </xf>
    <xf numFmtId="0" fontId="2" fillId="0" borderId="8" xfId="0" applyFont="1" applyBorder="1" applyAlignment="1">
      <alignment horizontal="center" wrapText="1"/>
    </xf>
    <xf numFmtId="0" fontId="8" fillId="0" borderId="1" xfId="0" applyFont="1" applyBorder="1" applyAlignment="1">
      <alignment vertical="top"/>
    </xf>
    <xf numFmtId="164" fontId="9" fillId="0" borderId="1" xfId="1" applyNumberFormat="1" applyFont="1" applyBorder="1" applyAlignment="1">
      <alignment vertical="center"/>
    </xf>
    <xf numFmtId="164" fontId="9" fillId="0" borderId="6" xfId="1" applyNumberFormat="1" applyFont="1" applyBorder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4" xfId="0" applyBorder="1" applyAlignment="1">
      <alignment horizontal="right"/>
    </xf>
    <xf numFmtId="0" fontId="0" fillId="0" borderId="3" xfId="0" applyBorder="1"/>
    <xf numFmtId="0" fontId="1" fillId="0" borderId="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8" xfId="0" applyBorder="1"/>
    <xf numFmtId="164" fontId="9" fillId="0" borderId="8" xfId="1" applyNumberFormat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0" fillId="0" borderId="10" xfId="0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10" xfId="0" applyFont="1" applyBorder="1" applyAlignment="1">
      <alignment wrapText="1"/>
    </xf>
    <xf numFmtId="0" fontId="1" fillId="0" borderId="1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" fillId="0" borderId="10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164" fontId="9" fillId="0" borderId="10" xfId="1" applyNumberFormat="1" applyFont="1" applyBorder="1" applyAlignment="1">
      <alignment vertical="center"/>
    </xf>
    <xf numFmtId="164" fontId="9" fillId="0" borderId="26" xfId="1" applyNumberFormat="1" applyFont="1" applyBorder="1" applyAlignment="1">
      <alignment vertical="center"/>
    </xf>
    <xf numFmtId="0" fontId="1" fillId="0" borderId="2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wrapText="1"/>
    </xf>
    <xf numFmtId="0" fontId="1" fillId="0" borderId="10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right" wrapText="1"/>
    </xf>
    <xf numFmtId="0" fontId="2" fillId="0" borderId="8" xfId="0" applyFont="1" applyBorder="1" applyAlignment="1">
      <alignment wrapText="1"/>
    </xf>
    <xf numFmtId="49" fontId="1" fillId="0" borderId="8" xfId="0" applyNumberFormat="1" applyFont="1" applyBorder="1" applyAlignment="1">
      <alignment horizontal="right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2" fillId="0" borderId="5" xfId="0" applyFont="1" applyBorder="1" applyAlignment="1">
      <alignment horizontal="center" wrapText="1"/>
    </xf>
    <xf numFmtId="0" fontId="10" fillId="0" borderId="12" xfId="0" applyFont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wrapText="1"/>
    </xf>
    <xf numFmtId="0" fontId="2" fillId="0" borderId="10" xfId="0" applyFont="1" applyBorder="1" applyAlignment="1">
      <alignment horizontal="right" wrapText="1"/>
    </xf>
    <xf numFmtId="49" fontId="1" fillId="0" borderId="10" xfId="0" applyNumberFormat="1" applyFont="1" applyBorder="1" applyAlignment="1">
      <alignment horizontal="right" wrapText="1"/>
    </xf>
    <xf numFmtId="0" fontId="0" fillId="0" borderId="10" xfId="0" applyBorder="1"/>
    <xf numFmtId="0" fontId="2" fillId="0" borderId="2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54B9C-FEE0-4601-AFE0-A54D5E72B55E}">
  <sheetPr>
    <tabColor rgb="FF00B050"/>
    <pageSetUpPr fitToPage="1"/>
  </sheetPr>
  <dimension ref="B1:P19"/>
  <sheetViews>
    <sheetView tabSelected="1" workbookViewId="0">
      <selection activeCell="D7" sqref="D7"/>
    </sheetView>
  </sheetViews>
  <sheetFormatPr defaultRowHeight="15" x14ac:dyDescent="0.25"/>
  <cols>
    <col min="2" max="2" width="5.28515625" style="1" customWidth="1"/>
    <col min="4" max="4" width="38.5703125" customWidth="1"/>
    <col min="5" max="5" width="8.28515625" style="8" customWidth="1"/>
    <col min="6" max="6" width="3.85546875" hidden="1" customWidth="1"/>
    <col min="7" max="7" width="3.5703125" hidden="1" customWidth="1"/>
    <col min="8" max="8" width="4" hidden="1" customWidth="1"/>
    <col min="9" max="9" width="3.85546875" hidden="1" customWidth="1"/>
    <col min="10" max="10" width="3.42578125" hidden="1" customWidth="1"/>
    <col min="11" max="11" width="28.140625" customWidth="1"/>
    <col min="12" max="12" width="7.42578125" customWidth="1"/>
    <col min="13" max="13" width="13.7109375" customWidth="1"/>
    <col min="14" max="14" width="17.28515625" customWidth="1"/>
    <col min="15" max="15" width="11.28515625" customWidth="1"/>
    <col min="16" max="16" width="17" customWidth="1"/>
  </cols>
  <sheetData>
    <row r="1" spans="2:16" ht="15.75" thickBot="1" x14ac:dyDescent="0.3"/>
    <row r="2" spans="2:16" ht="15.75" thickBot="1" x14ac:dyDescent="0.3">
      <c r="B2" s="68" t="s">
        <v>46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21"/>
      <c r="N2" s="21"/>
      <c r="O2" s="21"/>
      <c r="P2" s="20" t="s">
        <v>60</v>
      </c>
    </row>
    <row r="3" spans="2:16" ht="27" customHeight="1" thickBot="1" x14ac:dyDescent="0.3">
      <c r="B3" s="62" t="s">
        <v>62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4"/>
    </row>
    <row r="4" spans="2:16" ht="30.75" thickBot="1" x14ac:dyDescent="0.3">
      <c r="B4" s="22" t="s">
        <v>41</v>
      </c>
      <c r="C4" s="51" t="s">
        <v>42</v>
      </c>
      <c r="D4" s="52" t="s">
        <v>43</v>
      </c>
      <c r="E4" s="52" t="s">
        <v>44</v>
      </c>
      <c r="F4" s="65" t="s">
        <v>45</v>
      </c>
      <c r="G4" s="66"/>
      <c r="H4" s="66"/>
      <c r="I4" s="66"/>
      <c r="J4" s="67"/>
      <c r="K4" s="54" t="s">
        <v>54</v>
      </c>
      <c r="L4" s="52" t="s">
        <v>51</v>
      </c>
      <c r="M4" s="18" t="s">
        <v>47</v>
      </c>
      <c r="N4" s="18" t="s">
        <v>48</v>
      </c>
      <c r="O4" s="18" t="s">
        <v>49</v>
      </c>
      <c r="P4" s="19" t="s">
        <v>50</v>
      </c>
    </row>
    <row r="5" spans="2:16" ht="30" customHeight="1" x14ac:dyDescent="0.25">
      <c r="B5" s="55">
        <v>1</v>
      </c>
      <c r="C5" s="56" t="s">
        <v>12</v>
      </c>
      <c r="D5" s="46" t="s">
        <v>11</v>
      </c>
      <c r="E5" s="34" t="s">
        <v>9</v>
      </c>
      <c r="F5" s="57">
        <v>0</v>
      </c>
      <c r="G5" s="57">
        <v>0</v>
      </c>
      <c r="H5" s="57">
        <v>2</v>
      </c>
      <c r="I5" s="57">
        <v>2</v>
      </c>
      <c r="J5" s="57">
        <v>0</v>
      </c>
      <c r="K5" s="57"/>
      <c r="L5" s="58">
        <f t="shared" ref="L5:L18" si="0">SUM(F5:J5)</f>
        <v>4</v>
      </c>
      <c r="M5" s="59"/>
      <c r="N5" s="42">
        <f t="shared" ref="N5:N18" si="1">L5*M5</f>
        <v>0</v>
      </c>
      <c r="O5" s="59"/>
      <c r="P5" s="43">
        <f t="shared" ref="P5:P18" si="2">N5+O5</f>
        <v>0</v>
      </c>
    </row>
    <row r="6" spans="2:16" ht="29.25" customHeight="1" x14ac:dyDescent="0.25">
      <c r="B6" s="23">
        <v>2</v>
      </c>
      <c r="C6" s="53" t="s">
        <v>13</v>
      </c>
      <c r="D6" s="4" t="s">
        <v>11</v>
      </c>
      <c r="E6" s="7" t="s">
        <v>14</v>
      </c>
      <c r="F6" s="5">
        <v>0</v>
      </c>
      <c r="G6" s="5">
        <v>0</v>
      </c>
      <c r="H6" s="5">
        <v>3</v>
      </c>
      <c r="I6" s="5">
        <v>0</v>
      </c>
      <c r="J6" s="5">
        <v>0</v>
      </c>
      <c r="K6" s="5"/>
      <c r="L6" s="48">
        <f t="shared" si="0"/>
        <v>3</v>
      </c>
      <c r="M6" s="3"/>
      <c r="N6" s="16">
        <f t="shared" si="1"/>
        <v>0</v>
      </c>
      <c r="O6" s="3"/>
      <c r="P6" s="17">
        <f t="shared" si="2"/>
        <v>0</v>
      </c>
    </row>
    <row r="7" spans="2:16" ht="31.5" customHeight="1" x14ac:dyDescent="0.25">
      <c r="B7" s="23">
        <v>3</v>
      </c>
      <c r="C7" s="53" t="s">
        <v>15</v>
      </c>
      <c r="D7" s="4" t="s">
        <v>16</v>
      </c>
      <c r="E7" s="7" t="s">
        <v>9</v>
      </c>
      <c r="F7" s="5">
        <v>0</v>
      </c>
      <c r="G7" s="5">
        <v>0</v>
      </c>
      <c r="H7" s="5">
        <v>9</v>
      </c>
      <c r="I7" s="5">
        <v>8</v>
      </c>
      <c r="J7" s="5">
        <v>0</v>
      </c>
      <c r="K7" s="5"/>
      <c r="L7" s="48">
        <f t="shared" si="0"/>
        <v>17</v>
      </c>
      <c r="M7" s="3"/>
      <c r="N7" s="16">
        <f t="shared" si="1"/>
        <v>0</v>
      </c>
      <c r="O7" s="3"/>
      <c r="P7" s="17">
        <f t="shared" si="2"/>
        <v>0</v>
      </c>
    </row>
    <row r="8" spans="2:16" ht="30" customHeight="1" x14ac:dyDescent="0.25">
      <c r="B8" s="23">
        <v>4</v>
      </c>
      <c r="C8" s="53" t="s">
        <v>17</v>
      </c>
      <c r="D8" s="4" t="s">
        <v>16</v>
      </c>
      <c r="E8" s="7" t="s">
        <v>14</v>
      </c>
      <c r="F8" s="5">
        <v>0</v>
      </c>
      <c r="G8" s="5">
        <v>0</v>
      </c>
      <c r="H8" s="5">
        <v>1</v>
      </c>
      <c r="I8" s="5">
        <v>0</v>
      </c>
      <c r="J8" s="5">
        <v>0</v>
      </c>
      <c r="K8" s="5"/>
      <c r="L8" s="48">
        <f t="shared" si="0"/>
        <v>1</v>
      </c>
      <c r="M8" s="3"/>
      <c r="N8" s="16">
        <f t="shared" si="1"/>
        <v>0</v>
      </c>
      <c r="O8" s="3"/>
      <c r="P8" s="17">
        <f t="shared" si="2"/>
        <v>0</v>
      </c>
    </row>
    <row r="9" spans="2:16" ht="33" customHeight="1" x14ac:dyDescent="0.25">
      <c r="B9" s="23">
        <v>5</v>
      </c>
      <c r="C9" s="53" t="s">
        <v>18</v>
      </c>
      <c r="D9" s="4" t="s">
        <v>19</v>
      </c>
      <c r="E9" s="7" t="s">
        <v>14</v>
      </c>
      <c r="F9" s="5">
        <v>0</v>
      </c>
      <c r="G9" s="5">
        <v>0</v>
      </c>
      <c r="H9" s="5">
        <v>1</v>
      </c>
      <c r="I9" s="5">
        <v>0</v>
      </c>
      <c r="J9" s="5">
        <v>0</v>
      </c>
      <c r="K9" s="5"/>
      <c r="L9" s="48">
        <f t="shared" si="0"/>
        <v>1</v>
      </c>
      <c r="M9" s="3"/>
      <c r="N9" s="16">
        <f t="shared" si="1"/>
        <v>0</v>
      </c>
      <c r="O9" s="3"/>
      <c r="P9" s="17">
        <f t="shared" si="2"/>
        <v>0</v>
      </c>
    </row>
    <row r="10" spans="2:16" ht="33.75" customHeight="1" x14ac:dyDescent="0.25">
      <c r="B10" s="23">
        <v>6</v>
      </c>
      <c r="C10" s="53" t="s">
        <v>20</v>
      </c>
      <c r="D10" s="4" t="s">
        <v>19</v>
      </c>
      <c r="E10" s="7" t="s">
        <v>14</v>
      </c>
      <c r="F10" s="5">
        <v>0</v>
      </c>
      <c r="G10" s="5">
        <v>0</v>
      </c>
      <c r="H10" s="5">
        <v>1</v>
      </c>
      <c r="I10" s="5">
        <v>0</v>
      </c>
      <c r="J10" s="5">
        <v>0</v>
      </c>
      <c r="K10" s="5"/>
      <c r="L10" s="48">
        <f t="shared" si="0"/>
        <v>1</v>
      </c>
      <c r="M10" s="3"/>
      <c r="N10" s="16">
        <f t="shared" si="1"/>
        <v>0</v>
      </c>
      <c r="O10" s="3"/>
      <c r="P10" s="17">
        <f t="shared" si="2"/>
        <v>0</v>
      </c>
    </row>
    <row r="11" spans="2:16" ht="30.75" customHeight="1" x14ac:dyDescent="0.25">
      <c r="B11" s="23">
        <v>7</v>
      </c>
      <c r="C11" s="53" t="s">
        <v>21</v>
      </c>
      <c r="D11" s="4" t="s">
        <v>22</v>
      </c>
      <c r="E11" s="7" t="s">
        <v>9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/>
      <c r="L11" s="48">
        <f t="shared" si="0"/>
        <v>1</v>
      </c>
      <c r="M11" s="3"/>
      <c r="N11" s="16">
        <f t="shared" si="1"/>
        <v>0</v>
      </c>
      <c r="O11" s="3"/>
      <c r="P11" s="17">
        <f t="shared" si="2"/>
        <v>0</v>
      </c>
    </row>
    <row r="12" spans="2:16" ht="24.75" customHeight="1" x14ac:dyDescent="0.25">
      <c r="B12" s="23">
        <v>8</v>
      </c>
      <c r="C12" s="53" t="s">
        <v>23</v>
      </c>
      <c r="D12" s="4" t="s">
        <v>24</v>
      </c>
      <c r="E12" s="7" t="s">
        <v>9</v>
      </c>
      <c r="F12" s="5">
        <v>0</v>
      </c>
      <c r="G12" s="5">
        <v>0</v>
      </c>
      <c r="H12" s="5">
        <v>0</v>
      </c>
      <c r="I12" s="5">
        <v>2</v>
      </c>
      <c r="J12" s="5">
        <v>0</v>
      </c>
      <c r="K12" s="5"/>
      <c r="L12" s="48">
        <f t="shared" si="0"/>
        <v>2</v>
      </c>
      <c r="M12" s="3"/>
      <c r="N12" s="16">
        <f t="shared" si="1"/>
        <v>0</v>
      </c>
      <c r="O12" s="3"/>
      <c r="P12" s="17">
        <f t="shared" si="2"/>
        <v>0</v>
      </c>
    </row>
    <row r="13" spans="2:16" ht="22.5" customHeight="1" x14ac:dyDescent="0.25">
      <c r="B13" s="23">
        <v>9</v>
      </c>
      <c r="C13" s="53" t="s">
        <v>25</v>
      </c>
      <c r="D13" s="4" t="s">
        <v>24</v>
      </c>
      <c r="E13" s="7" t="s">
        <v>9</v>
      </c>
      <c r="F13" s="5">
        <v>0</v>
      </c>
      <c r="G13" s="5">
        <v>0</v>
      </c>
      <c r="H13" s="5">
        <v>2</v>
      </c>
      <c r="I13" s="5">
        <v>0</v>
      </c>
      <c r="J13" s="5">
        <v>0</v>
      </c>
      <c r="K13" s="5"/>
      <c r="L13" s="48">
        <f t="shared" si="0"/>
        <v>2</v>
      </c>
      <c r="M13" s="3"/>
      <c r="N13" s="16">
        <f t="shared" si="1"/>
        <v>0</v>
      </c>
      <c r="O13" s="3"/>
      <c r="P13" s="17">
        <f t="shared" si="2"/>
        <v>0</v>
      </c>
    </row>
    <row r="14" spans="2:16" ht="24" customHeight="1" x14ac:dyDescent="0.25">
      <c r="B14" s="23">
        <v>10</v>
      </c>
      <c r="C14" s="53" t="s">
        <v>26</v>
      </c>
      <c r="D14" s="4" t="s">
        <v>27</v>
      </c>
      <c r="E14" s="7" t="s">
        <v>9</v>
      </c>
      <c r="F14" s="5">
        <v>0</v>
      </c>
      <c r="G14" s="5">
        <v>0</v>
      </c>
      <c r="H14" s="5">
        <v>4</v>
      </c>
      <c r="I14" s="5">
        <v>7</v>
      </c>
      <c r="J14" s="5">
        <v>0</v>
      </c>
      <c r="K14" s="5"/>
      <c r="L14" s="48">
        <f t="shared" si="0"/>
        <v>11</v>
      </c>
      <c r="M14" s="3"/>
      <c r="N14" s="16">
        <f t="shared" si="1"/>
        <v>0</v>
      </c>
      <c r="O14" s="3"/>
      <c r="P14" s="17">
        <f t="shared" si="2"/>
        <v>0</v>
      </c>
    </row>
    <row r="15" spans="2:16" ht="19.5" customHeight="1" x14ac:dyDescent="0.25">
      <c r="B15" s="23">
        <v>11</v>
      </c>
      <c r="C15" s="53" t="s">
        <v>28</v>
      </c>
      <c r="D15" s="4" t="s">
        <v>29</v>
      </c>
      <c r="E15" s="7" t="s">
        <v>9</v>
      </c>
      <c r="F15" s="5">
        <v>0</v>
      </c>
      <c r="G15" s="5">
        <v>0</v>
      </c>
      <c r="H15" s="5">
        <v>0</v>
      </c>
      <c r="I15" s="5">
        <v>13</v>
      </c>
      <c r="J15" s="5">
        <v>0</v>
      </c>
      <c r="K15" s="5"/>
      <c r="L15" s="48">
        <f t="shared" si="0"/>
        <v>13</v>
      </c>
      <c r="M15" s="3"/>
      <c r="N15" s="16">
        <f t="shared" si="1"/>
        <v>0</v>
      </c>
      <c r="O15" s="3"/>
      <c r="P15" s="17">
        <f t="shared" si="2"/>
        <v>0</v>
      </c>
    </row>
    <row r="16" spans="2:16" ht="30" customHeight="1" x14ac:dyDescent="0.25">
      <c r="B16" s="23">
        <v>12</v>
      </c>
      <c r="C16" s="53" t="s">
        <v>30</v>
      </c>
      <c r="D16" s="4" t="s">
        <v>31</v>
      </c>
      <c r="E16" s="7" t="s">
        <v>9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/>
      <c r="L16" s="48">
        <f t="shared" si="0"/>
        <v>2</v>
      </c>
      <c r="M16" s="3"/>
      <c r="N16" s="16">
        <f t="shared" si="1"/>
        <v>0</v>
      </c>
      <c r="O16" s="3"/>
      <c r="P16" s="17">
        <f t="shared" si="2"/>
        <v>0</v>
      </c>
    </row>
    <row r="17" spans="2:16" ht="31.5" customHeight="1" x14ac:dyDescent="0.25">
      <c r="B17" s="23">
        <v>13</v>
      </c>
      <c r="C17" s="53" t="s">
        <v>32</v>
      </c>
      <c r="D17" s="4" t="s">
        <v>33</v>
      </c>
      <c r="E17" s="7" t="s">
        <v>9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/>
      <c r="L17" s="48">
        <f t="shared" si="0"/>
        <v>4</v>
      </c>
      <c r="M17" s="3"/>
      <c r="N17" s="16">
        <f t="shared" si="1"/>
        <v>0</v>
      </c>
      <c r="O17" s="3"/>
      <c r="P17" s="17">
        <f t="shared" si="2"/>
        <v>0</v>
      </c>
    </row>
    <row r="18" spans="2:16" ht="31.5" customHeight="1" thickBot="1" x14ac:dyDescent="0.3">
      <c r="B18" s="60">
        <v>14</v>
      </c>
      <c r="C18" s="61" t="s">
        <v>34</v>
      </c>
      <c r="D18" s="49" t="s">
        <v>33</v>
      </c>
      <c r="E18" s="12" t="s">
        <v>14</v>
      </c>
      <c r="F18" s="13">
        <v>0</v>
      </c>
      <c r="G18" s="13">
        <v>0</v>
      </c>
      <c r="H18" s="13">
        <v>2</v>
      </c>
      <c r="I18" s="13">
        <v>0</v>
      </c>
      <c r="J18" s="13">
        <v>0</v>
      </c>
      <c r="K18" s="13"/>
      <c r="L18" s="50">
        <f t="shared" si="0"/>
        <v>2</v>
      </c>
      <c r="M18" s="27"/>
      <c r="N18" s="28">
        <f t="shared" si="1"/>
        <v>0</v>
      </c>
      <c r="O18" s="27"/>
      <c r="P18" s="29">
        <f t="shared" si="2"/>
        <v>0</v>
      </c>
    </row>
    <row r="19" spans="2:16" ht="27" customHeight="1" thickBot="1" x14ac:dyDescent="0.3">
      <c r="M19" t="s">
        <v>52</v>
      </c>
      <c r="N19" s="24" t="s">
        <v>53</v>
      </c>
      <c r="O19" s="25" t="s">
        <v>53</v>
      </c>
      <c r="P19" s="26" t="s">
        <v>53</v>
      </c>
    </row>
  </sheetData>
  <mergeCells count="3">
    <mergeCell ref="B3:P3"/>
    <mergeCell ref="F4:J4"/>
    <mergeCell ref="B2:L2"/>
  </mergeCells>
  <pageMargins left="0.25" right="0.25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5E59B-999E-40F5-A450-AF77E655CDC3}">
  <sheetPr>
    <tabColor rgb="FF00B050"/>
    <pageSetUpPr fitToPage="1"/>
  </sheetPr>
  <dimension ref="B1:P15"/>
  <sheetViews>
    <sheetView workbookViewId="0">
      <selection activeCell="D24" sqref="D24:D25"/>
    </sheetView>
  </sheetViews>
  <sheetFormatPr defaultRowHeight="15" x14ac:dyDescent="0.25"/>
  <cols>
    <col min="2" max="2" width="5.28515625" style="1" customWidth="1"/>
    <col min="4" max="4" width="38.5703125" customWidth="1"/>
    <col min="5" max="5" width="8.28515625" style="8" customWidth="1"/>
    <col min="6" max="6" width="3.85546875" hidden="1" customWidth="1"/>
    <col min="7" max="7" width="3.5703125" hidden="1" customWidth="1"/>
    <col min="8" max="8" width="4" hidden="1" customWidth="1"/>
    <col min="9" max="9" width="3.85546875" hidden="1" customWidth="1"/>
    <col min="10" max="10" width="3.42578125" hidden="1" customWidth="1"/>
    <col min="11" max="11" width="28.140625" customWidth="1"/>
    <col min="12" max="12" width="7.42578125" customWidth="1"/>
    <col min="13" max="13" width="13.7109375" customWidth="1"/>
    <col min="14" max="14" width="17.28515625" customWidth="1"/>
    <col min="15" max="15" width="11.28515625" customWidth="1"/>
    <col min="16" max="16" width="17" customWidth="1"/>
    <col min="17" max="17" width="13.140625" customWidth="1"/>
    <col min="18" max="18" width="11.140625" customWidth="1"/>
  </cols>
  <sheetData>
    <row r="1" spans="2:16" ht="15.75" thickBot="1" x14ac:dyDescent="0.3"/>
    <row r="2" spans="2:16" ht="15.75" thickBot="1" x14ac:dyDescent="0.3">
      <c r="B2" s="68" t="s">
        <v>46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21"/>
      <c r="N2" s="21"/>
      <c r="O2" s="21"/>
      <c r="P2" s="20" t="s">
        <v>59</v>
      </c>
    </row>
    <row r="3" spans="2:16" ht="27" customHeight="1" thickBot="1" x14ac:dyDescent="0.3">
      <c r="B3" s="62" t="s">
        <v>61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4"/>
    </row>
    <row r="4" spans="2:16" ht="30.75" thickBot="1" x14ac:dyDescent="0.3">
      <c r="B4" s="36" t="s">
        <v>41</v>
      </c>
      <c r="C4" s="44" t="s">
        <v>42</v>
      </c>
      <c r="D4" s="37" t="s">
        <v>43</v>
      </c>
      <c r="E4" s="37" t="s">
        <v>44</v>
      </c>
      <c r="F4" s="70" t="s">
        <v>45</v>
      </c>
      <c r="G4" s="71"/>
      <c r="H4" s="71"/>
      <c r="I4" s="71"/>
      <c r="J4" s="72"/>
      <c r="K4" s="38" t="s">
        <v>54</v>
      </c>
      <c r="L4" s="37" t="s">
        <v>51</v>
      </c>
      <c r="M4" s="31" t="s">
        <v>47</v>
      </c>
      <c r="N4" s="31" t="s">
        <v>48</v>
      </c>
      <c r="O4" s="31" t="s">
        <v>49</v>
      </c>
      <c r="P4" s="32" t="s">
        <v>50</v>
      </c>
    </row>
    <row r="5" spans="2:16" x14ac:dyDescent="0.25">
      <c r="B5" s="33">
        <v>1</v>
      </c>
      <c r="C5" s="45" t="s">
        <v>0</v>
      </c>
      <c r="D5" s="46" t="s">
        <v>1</v>
      </c>
      <c r="E5" s="34" t="s">
        <v>2</v>
      </c>
      <c r="F5" s="40"/>
      <c r="G5" s="40"/>
      <c r="H5" s="40"/>
      <c r="I5" s="40"/>
      <c r="J5" s="40"/>
      <c r="K5" s="30"/>
      <c r="L5" s="47">
        <v>14</v>
      </c>
      <c r="M5" s="35"/>
      <c r="N5" s="42">
        <f>L5*M5</f>
        <v>0</v>
      </c>
      <c r="O5" s="35"/>
      <c r="P5" s="43">
        <f>N5+O5</f>
        <v>0</v>
      </c>
    </row>
    <row r="6" spans="2:16" x14ac:dyDescent="0.25">
      <c r="B6" s="10">
        <v>2</v>
      </c>
      <c r="C6" s="6" t="s">
        <v>3</v>
      </c>
      <c r="D6" s="4" t="s">
        <v>1</v>
      </c>
      <c r="E6" s="7" t="s">
        <v>2</v>
      </c>
      <c r="F6" s="2"/>
      <c r="G6" s="2"/>
      <c r="H6" s="2"/>
      <c r="I6" s="2"/>
      <c r="J6" s="2"/>
      <c r="K6" s="39"/>
      <c r="L6" s="41">
        <v>46</v>
      </c>
      <c r="M6" s="9"/>
      <c r="N6" s="16">
        <f t="shared" ref="N6:N14" si="0">L6*M6</f>
        <v>0</v>
      </c>
      <c r="O6" s="9"/>
      <c r="P6" s="17">
        <f t="shared" ref="P6:P14" si="1">N6+O6</f>
        <v>0</v>
      </c>
    </row>
    <row r="7" spans="2:16" x14ac:dyDescent="0.25">
      <c r="B7" s="10">
        <v>3</v>
      </c>
      <c r="C7" s="6" t="s">
        <v>4</v>
      </c>
      <c r="D7" s="4" t="s">
        <v>5</v>
      </c>
      <c r="E7" s="7" t="s">
        <v>2</v>
      </c>
      <c r="F7" s="2"/>
      <c r="G7" s="2"/>
      <c r="H7" s="2"/>
      <c r="I7" s="2"/>
      <c r="J7" s="2"/>
      <c r="K7" s="39"/>
      <c r="L7" s="41">
        <v>10</v>
      </c>
      <c r="M7" s="9"/>
      <c r="N7" s="16">
        <f t="shared" si="0"/>
        <v>0</v>
      </c>
      <c r="O7" s="9"/>
      <c r="P7" s="17">
        <f t="shared" si="1"/>
        <v>0</v>
      </c>
    </row>
    <row r="8" spans="2:16" x14ac:dyDescent="0.25">
      <c r="B8" s="10">
        <v>4</v>
      </c>
      <c r="C8" s="6" t="s">
        <v>6</v>
      </c>
      <c r="D8" s="4" t="s">
        <v>7</v>
      </c>
      <c r="E8" s="7" t="s">
        <v>2</v>
      </c>
      <c r="F8" s="2"/>
      <c r="G8" s="2"/>
      <c r="H8" s="2"/>
      <c r="I8" s="2"/>
      <c r="J8" s="2"/>
      <c r="K8" s="39"/>
      <c r="L8" s="41">
        <v>2</v>
      </c>
      <c r="M8" s="9"/>
      <c r="N8" s="16">
        <f t="shared" si="0"/>
        <v>0</v>
      </c>
      <c r="O8" s="9"/>
      <c r="P8" s="17">
        <f t="shared" si="1"/>
        <v>0</v>
      </c>
    </row>
    <row r="9" spans="2:16" x14ac:dyDescent="0.25">
      <c r="B9" s="10">
        <v>5</v>
      </c>
      <c r="C9" s="6" t="s">
        <v>8</v>
      </c>
      <c r="D9" s="4" t="s">
        <v>1</v>
      </c>
      <c r="E9" s="7" t="s">
        <v>9</v>
      </c>
      <c r="F9" s="5">
        <v>0</v>
      </c>
      <c r="G9" s="5">
        <v>0</v>
      </c>
      <c r="H9" s="5">
        <v>0</v>
      </c>
      <c r="I9" s="5">
        <v>4</v>
      </c>
      <c r="J9" s="5">
        <v>0</v>
      </c>
      <c r="K9" s="5"/>
      <c r="L9" s="48">
        <f t="shared" ref="L9:L12" si="2">SUM(F9:J9)</f>
        <v>4</v>
      </c>
      <c r="M9" s="15"/>
      <c r="N9" s="16">
        <f t="shared" si="0"/>
        <v>0</v>
      </c>
      <c r="O9" s="16"/>
      <c r="P9" s="17">
        <f t="shared" si="1"/>
        <v>0</v>
      </c>
    </row>
    <row r="10" spans="2:16" x14ac:dyDescent="0.25">
      <c r="B10" s="10">
        <v>6</v>
      </c>
      <c r="C10" s="6" t="s">
        <v>10</v>
      </c>
      <c r="D10" s="4" t="s">
        <v>1</v>
      </c>
      <c r="E10" s="7" t="s">
        <v>9</v>
      </c>
      <c r="F10" s="5">
        <v>0</v>
      </c>
      <c r="G10" s="5">
        <v>0</v>
      </c>
      <c r="H10" s="5">
        <v>2</v>
      </c>
      <c r="I10" s="5">
        <v>1</v>
      </c>
      <c r="J10" s="5">
        <v>2</v>
      </c>
      <c r="K10" s="5"/>
      <c r="L10" s="48">
        <f t="shared" si="2"/>
        <v>5</v>
      </c>
      <c r="M10" s="15"/>
      <c r="N10" s="16">
        <f t="shared" si="0"/>
        <v>0</v>
      </c>
      <c r="O10" s="16"/>
      <c r="P10" s="17">
        <f t="shared" si="1"/>
        <v>0</v>
      </c>
    </row>
    <row r="11" spans="2:16" ht="31.5" customHeight="1" x14ac:dyDescent="0.25">
      <c r="B11" s="10">
        <v>7</v>
      </c>
      <c r="C11" s="6" t="s">
        <v>35</v>
      </c>
      <c r="D11" s="4" t="s">
        <v>36</v>
      </c>
      <c r="E11" s="7" t="s">
        <v>2</v>
      </c>
      <c r="F11" s="5"/>
      <c r="G11" s="5"/>
      <c r="H11" s="5"/>
      <c r="I11" s="5"/>
      <c r="J11" s="5"/>
      <c r="K11" s="5"/>
      <c r="L11" s="48" t="s">
        <v>55</v>
      </c>
      <c r="M11" s="3"/>
      <c r="N11" s="16">
        <f t="shared" si="0"/>
        <v>0</v>
      </c>
      <c r="O11" s="3"/>
      <c r="P11" s="17">
        <f t="shared" si="1"/>
        <v>0</v>
      </c>
    </row>
    <row r="12" spans="2:16" ht="26.25" customHeight="1" x14ac:dyDescent="0.25">
      <c r="B12" s="10">
        <v>8</v>
      </c>
      <c r="C12" s="6" t="s">
        <v>37</v>
      </c>
      <c r="D12" s="4" t="s">
        <v>38</v>
      </c>
      <c r="E12" s="7" t="s">
        <v>9</v>
      </c>
      <c r="F12" s="5">
        <v>0</v>
      </c>
      <c r="G12" s="5">
        <v>0</v>
      </c>
      <c r="H12" s="5">
        <v>2</v>
      </c>
      <c r="I12" s="5">
        <v>0</v>
      </c>
      <c r="J12" s="5">
        <v>2</v>
      </c>
      <c r="K12" s="5"/>
      <c r="L12" s="48">
        <f t="shared" si="2"/>
        <v>4</v>
      </c>
      <c r="M12" s="3"/>
      <c r="N12" s="16">
        <f t="shared" si="0"/>
        <v>0</v>
      </c>
      <c r="O12" s="3"/>
      <c r="P12" s="17">
        <f t="shared" si="1"/>
        <v>0</v>
      </c>
    </row>
    <row r="13" spans="2:16" ht="26.25" customHeight="1" x14ac:dyDescent="0.25">
      <c r="B13" s="10">
        <v>9</v>
      </c>
      <c r="C13" s="6" t="s">
        <v>39</v>
      </c>
      <c r="D13" s="4" t="s">
        <v>38</v>
      </c>
      <c r="E13" s="7" t="s">
        <v>2</v>
      </c>
      <c r="F13" s="5"/>
      <c r="G13" s="5"/>
      <c r="H13" s="5"/>
      <c r="I13" s="5"/>
      <c r="J13" s="5"/>
      <c r="K13" s="5"/>
      <c r="L13" s="48" t="s">
        <v>56</v>
      </c>
      <c r="M13" s="3"/>
      <c r="N13" s="16">
        <f t="shared" si="0"/>
        <v>0</v>
      </c>
      <c r="O13" s="3"/>
      <c r="P13" s="17">
        <f t="shared" si="1"/>
        <v>0</v>
      </c>
    </row>
    <row r="14" spans="2:16" ht="26.25" customHeight="1" thickBot="1" x14ac:dyDescent="0.3">
      <c r="B14" s="11">
        <v>10</v>
      </c>
      <c r="C14" s="14" t="s">
        <v>40</v>
      </c>
      <c r="D14" s="49" t="s">
        <v>58</v>
      </c>
      <c r="E14" s="12" t="s">
        <v>2</v>
      </c>
      <c r="F14" s="13"/>
      <c r="G14" s="13"/>
      <c r="H14" s="13"/>
      <c r="I14" s="13"/>
      <c r="J14" s="13"/>
      <c r="K14" s="13"/>
      <c r="L14" s="50" t="s">
        <v>57</v>
      </c>
      <c r="M14" s="27"/>
      <c r="N14" s="28">
        <f t="shared" si="0"/>
        <v>0</v>
      </c>
      <c r="O14" s="27"/>
      <c r="P14" s="29">
        <f t="shared" si="1"/>
        <v>0</v>
      </c>
    </row>
    <row r="15" spans="2:16" ht="27" customHeight="1" thickBot="1" x14ac:dyDescent="0.3">
      <c r="M15" t="s">
        <v>52</v>
      </c>
      <c r="N15" s="24" t="s">
        <v>53</v>
      </c>
      <c r="O15" s="25" t="s">
        <v>53</v>
      </c>
      <c r="P15" s="26" t="s">
        <v>53</v>
      </c>
    </row>
  </sheetData>
  <mergeCells count="3">
    <mergeCell ref="B2:L2"/>
    <mergeCell ref="B3:P3"/>
    <mergeCell ref="F4:J4"/>
  </mergeCells>
  <pageMargins left="0.25" right="0.25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za.1A- szafki</vt:lpstr>
      <vt:lpstr>zał.1B - ławki, wieszaki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Jolata Oleksy</cp:lastModifiedBy>
  <cp:lastPrinted>2023-02-06T08:55:10Z</cp:lastPrinted>
  <dcterms:created xsi:type="dcterms:W3CDTF">2023-01-11T14:19:10Z</dcterms:created>
  <dcterms:modified xsi:type="dcterms:W3CDTF">2023-02-06T08:55:15Z</dcterms:modified>
</cp:coreProperties>
</file>