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ova\Desktop\Przetargi\2022\PCUW.261.2.15.2022 - Pakówka Żywność\Postępowanie\Dokumenty na stronę\"/>
    </mc:Choice>
  </mc:AlternateContent>
  <xr:revisionPtr revIDLastSave="0" documentId="13_ncr:1_{C2EA9B91-ECF8-47F0-91FA-5D808CD75863}" xr6:coauthVersionLast="47" xr6:coauthVersionMax="47" xr10:uidLastSave="{00000000-0000-0000-0000-000000000000}"/>
  <bookViews>
    <workbookView xWindow="-120" yWindow="-120" windowWidth="29040" windowHeight="15840" tabRatio="500" firstSheet="2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8" l="1"/>
  <c r="J7" i="8"/>
  <c r="J8" i="6"/>
  <c r="J9" i="6"/>
  <c r="J8" i="2"/>
  <c r="J9" i="2"/>
  <c r="J10" i="2"/>
  <c r="J11" i="2"/>
  <c r="J12" i="2"/>
  <c r="J13" i="2"/>
  <c r="J14" i="2"/>
  <c r="J15" i="2"/>
  <c r="J16" i="2"/>
  <c r="J17" i="2"/>
  <c r="J18" i="2"/>
  <c r="J19" i="2"/>
  <c r="J85" i="1"/>
  <c r="J7" i="7"/>
  <c r="J8" i="7" s="1"/>
  <c r="J7" i="6"/>
  <c r="J7" i="5"/>
  <c r="J19" i="5" s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7" i="3"/>
  <c r="J7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6" i="1"/>
  <c r="J87" i="1"/>
  <c r="J88" i="1"/>
  <c r="J89" i="1"/>
  <c r="J90" i="1"/>
  <c r="J7" i="1"/>
  <c r="J20" i="2" l="1"/>
  <c r="J10" i="6"/>
  <c r="J40" i="4"/>
  <c r="J43" i="3"/>
  <c r="J91" i="1"/>
</calcChain>
</file>

<file path=xl/sharedStrings.xml><?xml version="1.0" encoding="utf-8"?>
<sst xmlns="http://schemas.openxmlformats.org/spreadsheetml/2006/main" count="485" uniqueCount="226">
  <si>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</si>
  <si>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</si>
  <si>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</si>
  <si>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</si>
  <si>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</si>
  <si>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</si>
  <si>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</si>
  <si>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</si>
  <si>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</si>
  <si>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</si>
  <si>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</si>
  <si>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</si>
  <si>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</si>
  <si>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</si>
  <si>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</si>
  <si>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</si>
  <si>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</si>
  <si>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</si>
  <si>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</si>
  <si>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</si>
  <si>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</si>
  <si>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</si>
  <si>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</si>
  <si>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</si>
  <si>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</si>
  <si>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</si>
  <si>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</si>
  <si>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</si>
  <si>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</si>
  <si>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</si>
  <si>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</si>
  <si>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</si>
  <si>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</si>
  <si>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</si>
  <si>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</si>
  <si>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</si>
  <si>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</si>
  <si>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</si>
  <si>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</si>
  <si>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</si>
  <si>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</si>
  <si>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</si>
  <si>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</si>
  <si>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</si>
  <si>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</si>
  <si>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</si>
  <si>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</si>
  <si>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</si>
  <si>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</si>
  <si>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</si>
  <si>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</si>
  <si>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</si>
  <si>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</si>
  <si>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</si>
  <si>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</si>
  <si>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</si>
  <si>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</si>
  <si>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</si>
  <si>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</si>
  <si>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</si>
  <si>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</si>
  <si>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</si>
  <si>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</si>
  <si>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</si>
  <si>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</si>
  <si>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</si>
  <si>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</si>
  <si>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</si>
  <si>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</si>
  <si>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</si>
  <si>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</si>
  <si>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</si>
  <si>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</si>
  <si>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</si>
  <si>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</si>
  <si>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</si>
  <si>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</si>
  <si>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</si>
  <si>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</si>
  <si>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</si>
  <si>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</si>
  <si>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</si>
  <si>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</si>
  <si>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</si>
  <si>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</si>
  <si>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</si>
  <si>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</si>
  <si>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</si>
  <si>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</si>
  <si>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</si>
  <si>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</si>
  <si>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</si>
  <si>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</si>
  <si>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</si>
  <si>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</si>
  <si>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</si>
  <si>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</si>
  <si>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</si>
  <si>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</si>
  <si>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</si>
  <si>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</si>
  <si>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</si>
  <si>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</si>
  <si>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</si>
  <si>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</si>
  <si>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</si>
  <si>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</si>
  <si>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</si>
  <si>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</si>
  <si>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</si>
  <si>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</si>
  <si>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</si>
  <si>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</si>
  <si>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</si>
  <si>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</si>
  <si>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</si>
  <si>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</si>
  <si>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</si>
  <si>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</si>
  <si>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</si>
  <si>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</si>
  <si>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</si>
  <si>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</si>
  <si>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</si>
  <si>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</si>
  <si>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</si>
  <si>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</si>
  <si>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</si>
  <si>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</si>
  <si>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</si>
  <si>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</si>
  <si>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</si>
  <si>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</si>
  <si>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</si>
  <si>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</si>
  <si>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</si>
  <si>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</si>
  <si>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</si>
  <si>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</si>
  <si>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</si>
  <si>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</si>
  <si>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</si>
  <si>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</si>
  <si>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</si>
  <si>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</si>
  <si>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</si>
  <si>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</si>
  <si>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</si>
  <si>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</si>
  <si>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</si>
  <si>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</si>
  <si>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</si>
  <si>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</si>
  <si>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</si>
  <si>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</si>
  <si>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</si>
  <si>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</si>
  <si>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</si>
  <si>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</si>
  <si>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</si>
  <si>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</si>
  <si>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</si>
  <si>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</si>
  <si>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</si>
  <si>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</si>
  <si>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</si>
  <si>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</si>
  <si>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</si>
  <si>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</si>
  <si>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</si>
  <si>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</si>
  <si>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</si>
  <si>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</si>
  <si>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</si>
  <si>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</si>
  <si>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</si>
  <si>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</si>
  <si>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</si>
  <si>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</si>
  <si>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</si>
  <si>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</si>
  <si>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</si>
  <si>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</si>
  <si>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</si>
  <si>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</si>
  <si>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</si>
  <si>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</si>
  <si>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</si>
  <si>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</si>
  <si>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</si>
  <si>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</si>
  <si>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</si>
  <si>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</si>
  <si>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</si>
  <si>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</si>
  <si>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</si>
  <si>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</si>
  <si>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</si>
  <si>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</si>
  <si>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</si>
  <si>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</si>
  <si>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</si>
  <si>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</si>
  <si>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</si>
  <si>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</si>
  <si>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</si>
  <si>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</si>
  <si>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</si>
  <si>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Przyprawa warzywna do zup i potraw – 10 kg</t>
  </si>
  <si>
    <t>Ogórek kiszony</t>
  </si>
  <si>
    <t>Sukcesywne dostawy żywności dla Domu Pomocy Społecznej w Pakówce w okresie                  od 01.01.2023 r. do 31.03.2023 r.</t>
  </si>
  <si>
    <t>Sukcesywne dostawy żywności dla Domu Pomocy Społecznej w Pakówce w okresie od 01.01.2023 r.      do 31.03.2023 r.</t>
  </si>
  <si>
    <t>Sukcesywne dostawy żywności dla Domu Pomocy Społecznej w Pakówce w okresie od 01.01.2023 r.            do 31.03.2023 r.</t>
  </si>
  <si>
    <t>Sukcesywne dostawy żywności dla Domu Pomocy Społecznej w Pakówce w okresie od 01.01.2023 r. do 31.03.2023 r.</t>
  </si>
  <si>
    <t>Sukcesywne dostawy żywności dla Domu Pomocy Społecznej w Pakówce w okresie      od 01.01.2023 r. do 31.03.2023 r.</t>
  </si>
  <si>
    <t>Sukcesywne dostawy żywności dla Domu Pomocy Społecznej w Pakówce w okresie          od 01.01.2023 r. do 31.03.2023 r.</t>
  </si>
  <si>
    <t>Sukcesywne dostawy żywności dla Domu Pomocy Społecznej w Pakówce w okresie              od 01.01.2023 r. do 31.03.2023 r.</t>
  </si>
  <si>
    <r>
      <t xml:space="preserve">Część I – Artykuły spożywcze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</si>
  <si>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II – Nabiał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</si>
  <si>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III – Warzywa i owoce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</si>
  <si>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IV – Mięso i wędliny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</si>
  <si>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V – Pieczywo i ciasto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</si>
  <si>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VI – Drób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</si>
  <si>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Jajka klasa A – (waga 53-63 g. M) 
</t>
    </r>
    <r>
      <rPr>
        <sz val="10"/>
        <color rgb="FFFF0000"/>
        <rFont val="Times New Roman"/>
        <family val="1"/>
        <charset val="238"/>
      </rPr>
      <t>klatkowe</t>
    </r>
  </si>
  <si>
    <r>
      <t xml:space="preserve">Część VII - Jajka - </t>
    </r>
    <r>
      <rPr>
        <b/>
        <sz val="12"/>
        <color rgb="FFFF0000"/>
        <rFont val="Times New Roman"/>
        <family val="1"/>
        <charset val="238"/>
      </rPr>
      <t>MODYFIKACJA</t>
    </r>
  </si>
  <si>
    <r>
      <t xml:space="preserve">Część VIII – Ryby - </t>
    </r>
    <r>
      <rPr>
        <b/>
        <sz val="12"/>
        <color rgb="FFFF0000"/>
        <rFont val="Times New Roman"/>
        <family val="1"/>
        <charset val="238"/>
      </rPr>
      <t>MODYFIKACJA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</si>
</sst>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1"/>
      <color rgb="FFFF0000"/>
      <name val="Calibri"/>
      <family val="2"/>
      <charset val="238"/>
    </font>
    <font>
      <b/>
      <sz val="12"/>
      <color rgb="FFFF000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0" fillId="5" borderId="0" xfId="0" applyFill="1"/>
    <xf numFmtId="0" fontId="4" fillId="0" borderId="12" xfId="0" applyFont="1" applyBorder="1" applyAlignment="1">
      <alignment horizontal="center" vertical="center" wrapText="1"/>
    </xf>
    <xf numFmtId="0" fontId="0" fillId="0" borderId="8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3" xfId="0" applyBorder="1"/>
    <xf numFmtId="9" fontId="0" fillId="0" borderId="21" xfId="0" applyNumberFormat="1" applyBorder="1"/>
    <xf numFmtId="0" fontId="9" fillId="5" borderId="0" xfId="0" applyFont="1" applyFill="1" applyAlignment="1">
      <alignment vertical="center"/>
    </xf>
    <xf numFmtId="9" fontId="9" fillId="5" borderId="0" xfId="0" applyNumberFormat="1" applyFont="1" applyFill="1" applyAlignment="1">
      <alignment horizontal="center" vertical="center"/>
    </xf>
    <xf numFmtId="0" fontId="9" fillId="5" borderId="0" xfId="0" applyFont="1" applyFill="1"/>
    <xf numFmtId="0" fontId="0" fillId="5" borderId="25" xfId="0" applyFill="1" applyBorder="1"/>
    <xf numFmtId="0" fontId="0" fillId="5" borderId="2" xfId="0" applyFill="1" applyBorder="1"/>
    <xf numFmtId="0" fontId="0" fillId="0" borderId="28" xfId="0" applyBorder="1"/>
    <xf numFmtId="0" fontId="0" fillId="0" borderId="29" xfId="0" applyBorder="1"/>
    <xf numFmtId="0" fontId="0" fillId="0" borderId="32" xfId="0" applyBorder="1"/>
    <xf numFmtId="0" fontId="0" fillId="0" borderId="16" xfId="0" applyBorder="1"/>
    <xf numFmtId="0" fontId="0" fillId="0" borderId="33" xfId="0" applyBorder="1"/>
    <xf numFmtId="0" fontId="0" fillId="0" borderId="2" xfId="0" applyBorder="1"/>
    <xf numFmtId="9" fontId="0" fillId="0" borderId="20" xfId="0" applyNumberFormat="1" applyBorder="1"/>
    <xf numFmtId="9" fontId="0" fillId="0" borderId="27" xfId="0" applyNumberFormat="1" applyBorder="1"/>
    <xf numFmtId="9" fontId="0" fillId="0" borderId="28" xfId="0" applyNumberFormat="1" applyBorder="1"/>
    <xf numFmtId="9" fontId="0" fillId="0" borderId="30" xfId="0" applyNumberFormat="1" applyBorder="1"/>
    <xf numFmtId="0" fontId="0" fillId="0" borderId="12" xfId="0" applyBorder="1"/>
    <xf numFmtId="0" fontId="0" fillId="4" borderId="20" xfId="0" applyFill="1" applyBorder="1"/>
    <xf numFmtId="0" fontId="0" fillId="0" borderId="26" xfId="0" applyBorder="1"/>
    <xf numFmtId="9" fontId="0" fillId="0" borderId="22" xfId="0" applyNumberFormat="1" applyBorder="1"/>
    <xf numFmtId="0" fontId="0" fillId="5" borderId="16" xfId="0" applyFill="1" applyBorder="1"/>
    <xf numFmtId="0" fontId="14" fillId="0" borderId="0" xfId="0" applyFont="1"/>
    <xf numFmtId="0" fontId="14" fillId="0" borderId="0" xfId="0" applyFont="1" applyAlignment="1">
      <alignment horizontal="center"/>
    </xf>
    <xf numFmtId="0" fontId="0" fillId="0" borderId="19" xfId="0" applyBorder="1" applyAlignment="1">
      <alignment horizontal="right"/>
    </xf>
    <xf numFmtId="0" fontId="0" fillId="0" borderId="34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11" fillId="5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12" fillId="0" borderId="0" xfId="0" applyFont="1" applyAlignment="1">
      <alignment horizontal="center"/>
    </xf>
    <xf numFmtId="0" fontId="0" fillId="0" borderId="32" xfId="0" applyBorder="1" applyAlignment="1">
      <alignment horizontal="right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/>
    </xf>
    <xf numFmtId="1" fontId="17" fillId="0" borderId="1" xfId="0" applyNumberFormat="1" applyFont="1" applyBorder="1" applyAlignment="1">
      <alignment horizontal="center" vertical="center" wrapText="1"/>
    </xf>
    <xf numFmtId="1" fontId="17" fillId="0" borderId="10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1" fontId="18" fillId="0" borderId="1" xfId="0" applyNumberFormat="1" applyFont="1" applyBorder="1" applyAlignment="1">
      <alignment horizontal="center" vertical="center" wrapText="1"/>
    </xf>
    <xf numFmtId="1" fontId="18" fillId="0" borderId="10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50"/>
  <sheetViews>
    <sheetView zoomScaleNormal="100" workbookViewId="0">
      <selection activeCell="K6" sqref="K6"/>
    </sheetView>
  </sheetViews>
  <sheetFormatPr defaultColWidth="8.7109375" defaultRowHeight="15" x14ac:dyDescent="0.25"/>
  <cols>
    <col min="3" max="3" width="3.5703125" customWidth="1"/>
    <col min="4" max="4" width="10.7109375" style="1" customWidth="1"/>
    <col min="5" max="5" width="34.7109375" customWidth="1"/>
    <col min="6" max="6" width="9.42578125" customWidth="1"/>
    <col min="8" max="8" width="11.85546875" customWidth="1"/>
    <col min="9" max="9" width="11.5703125" customWidth="1"/>
    <col min="10" max="10" width="11.7109375" customWidth="1"/>
    <col min="11" max="11" width="29.1406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47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</row>
    <row r="2" spans="1:47" x14ac:dyDescent="0.25">
      <c r="A2" s="62" t="s">
        <v>200</v>
      </c>
      <c r="B2" s="62"/>
      <c r="C2" s="5"/>
      <c r="D2" s="75" t="s">
        <v>211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</row>
    <row r="3" spans="1:47" ht="26.25" customHeight="1" thickBot="1" x14ac:dyDescent="0.3"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</row>
    <row r="4" spans="1:47" ht="26.25" customHeight="1" x14ac:dyDescent="0.25">
      <c r="D4" s="68" t="s">
        <v>217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</row>
    <row r="5" spans="1:47" ht="22.9" customHeight="1" x14ac:dyDescent="0.25">
      <c r="D5" s="71" t="s">
        <v>0</v>
      </c>
      <c r="E5" s="72" t="s">
        <v>1</v>
      </c>
      <c r="F5" s="72" t="s">
        <v>2</v>
      </c>
      <c r="G5" s="72" t="s">
        <v>140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</row>
    <row r="6" spans="1:47" ht="28.5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</row>
    <row r="7" spans="1:47" x14ac:dyDescent="0.25">
      <c r="D7" s="22">
        <v>1</v>
      </c>
      <c r="E7" s="27" t="s">
        <v>4</v>
      </c>
      <c r="F7" s="21" t="s">
        <v>5</v>
      </c>
      <c r="G7" s="89">
        <v>2</v>
      </c>
      <c r="H7" s="21"/>
      <c r="I7" s="21"/>
      <c r="J7" s="23">
        <f xml:space="preserve"> 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</row>
    <row r="8" spans="1:47" x14ac:dyDescent="0.25">
      <c r="D8" s="22">
        <v>2</v>
      </c>
      <c r="E8" s="28" t="s">
        <v>144</v>
      </c>
      <c r="F8" s="21" t="s">
        <v>5</v>
      </c>
      <c r="G8" s="89">
        <v>45</v>
      </c>
      <c r="H8" s="21"/>
      <c r="I8" s="21"/>
      <c r="J8" s="23">
        <f t="shared" ref="J8:J70" si="0" xml:space="preserve"> 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</row>
    <row r="9" spans="1:47" x14ac:dyDescent="0.25">
      <c r="D9" s="22">
        <v>3</v>
      </c>
      <c r="E9" s="27" t="s">
        <v>7</v>
      </c>
      <c r="F9" s="21" t="s">
        <v>5</v>
      </c>
      <c r="G9" s="89">
        <v>3</v>
      </c>
      <c r="H9" s="21"/>
      <c r="I9" s="21"/>
      <c r="J9" s="23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</row>
    <row r="10" spans="1:47" x14ac:dyDescent="0.25">
      <c r="D10" s="22">
        <v>4</v>
      </c>
      <c r="E10" s="27" t="s">
        <v>8</v>
      </c>
      <c r="F10" s="21" t="s">
        <v>5</v>
      </c>
      <c r="G10" s="89">
        <v>450</v>
      </c>
      <c r="H10" s="21"/>
      <c r="I10" s="21"/>
      <c r="J10" s="23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</row>
    <row r="11" spans="1:47" ht="25.5" x14ac:dyDescent="0.25">
      <c r="D11" s="22">
        <v>5</v>
      </c>
      <c r="E11" s="28" t="s">
        <v>145</v>
      </c>
      <c r="F11" s="21" t="s">
        <v>5</v>
      </c>
      <c r="G11" s="89">
        <v>38</v>
      </c>
      <c r="H11" s="21"/>
      <c r="I11" s="21"/>
      <c r="J11" s="23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</row>
    <row r="12" spans="1:47" x14ac:dyDescent="0.25">
      <c r="D12" s="22">
        <v>6</v>
      </c>
      <c r="E12" s="27" t="s">
        <v>9</v>
      </c>
      <c r="F12" s="21" t="s">
        <v>5</v>
      </c>
      <c r="G12" s="89">
        <v>350</v>
      </c>
      <c r="H12" s="21"/>
      <c r="I12" s="21"/>
      <c r="J12" s="23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</row>
    <row r="13" spans="1:47" x14ac:dyDescent="0.25">
      <c r="D13" s="22">
        <v>7</v>
      </c>
      <c r="E13" s="27" t="s">
        <v>10</v>
      </c>
      <c r="F13" s="21" t="s">
        <v>5</v>
      </c>
      <c r="G13" s="89">
        <v>30</v>
      </c>
      <c r="H13" s="21"/>
      <c r="I13" s="21"/>
      <c r="J13" s="23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</row>
    <row r="14" spans="1:47" x14ac:dyDescent="0.25">
      <c r="D14" s="22">
        <v>8</v>
      </c>
      <c r="E14" s="27" t="s">
        <v>146</v>
      </c>
      <c r="F14" s="21" t="s">
        <v>5</v>
      </c>
      <c r="G14" s="89">
        <v>57</v>
      </c>
      <c r="H14" s="21"/>
      <c r="I14" s="21"/>
      <c r="J14" s="23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</row>
    <row r="15" spans="1:47" x14ac:dyDescent="0.25">
      <c r="D15" s="22">
        <v>9</v>
      </c>
      <c r="E15" s="27" t="s">
        <v>147</v>
      </c>
      <c r="F15" s="21" t="s">
        <v>5</v>
      </c>
      <c r="G15" s="89">
        <v>338</v>
      </c>
      <c r="H15" s="21"/>
      <c r="I15" s="21"/>
      <c r="J15" s="23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</row>
    <row r="16" spans="1:47" x14ac:dyDescent="0.25">
      <c r="D16" s="22">
        <v>10</v>
      </c>
      <c r="E16" s="27" t="s">
        <v>148</v>
      </c>
      <c r="F16" s="21" t="s">
        <v>5</v>
      </c>
      <c r="G16" s="89">
        <v>7</v>
      </c>
      <c r="H16" s="21"/>
      <c r="I16" s="21"/>
      <c r="J16" s="23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</row>
    <row r="17" spans="4:47" x14ac:dyDescent="0.25">
      <c r="D17" s="22">
        <v>11</v>
      </c>
      <c r="E17" s="27" t="s">
        <v>11</v>
      </c>
      <c r="F17" s="21" t="s">
        <v>5</v>
      </c>
      <c r="G17" s="89">
        <v>25</v>
      </c>
      <c r="H17" s="21"/>
      <c r="I17" s="21"/>
      <c r="J17" s="23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</row>
    <row r="18" spans="4:47" x14ac:dyDescent="0.25">
      <c r="D18" s="22">
        <v>12</v>
      </c>
      <c r="E18" s="27" t="s">
        <v>149</v>
      </c>
      <c r="F18" s="21" t="s">
        <v>5</v>
      </c>
      <c r="G18" s="89">
        <v>0</v>
      </c>
      <c r="H18" s="21"/>
      <c r="I18" s="21"/>
      <c r="J18" s="23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</row>
    <row r="19" spans="4:47" x14ac:dyDescent="0.25">
      <c r="D19" s="22">
        <v>13</v>
      </c>
      <c r="E19" s="28" t="s">
        <v>150</v>
      </c>
      <c r="F19" s="21" t="s">
        <v>5</v>
      </c>
      <c r="G19" s="89">
        <v>1</v>
      </c>
      <c r="H19" s="21"/>
      <c r="I19" s="21"/>
      <c r="J19" s="23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</row>
    <row r="20" spans="4:47" x14ac:dyDescent="0.25">
      <c r="D20" s="22">
        <v>14</v>
      </c>
      <c r="E20" s="28" t="s">
        <v>151</v>
      </c>
      <c r="F20" s="21" t="s">
        <v>5</v>
      </c>
      <c r="G20" s="89">
        <v>2</v>
      </c>
      <c r="H20" s="21"/>
      <c r="I20" s="21"/>
      <c r="J20" s="23">
        <f t="shared" si="0"/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</row>
    <row r="21" spans="4:47" x14ac:dyDescent="0.25">
      <c r="D21" s="22">
        <v>15</v>
      </c>
      <c r="E21" s="27" t="s">
        <v>12</v>
      </c>
      <c r="F21" s="21" t="s">
        <v>5</v>
      </c>
      <c r="G21" s="89">
        <v>100</v>
      </c>
      <c r="H21" s="21"/>
      <c r="I21" s="21"/>
      <c r="J21" s="23">
        <f t="shared" si="0"/>
        <v>0</v>
      </c>
      <c r="L21" s="30"/>
      <c r="M21" s="30"/>
      <c r="N21" s="30"/>
      <c r="O21" s="30"/>
      <c r="P21" s="44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</row>
    <row r="22" spans="4:47" x14ac:dyDescent="0.25">
      <c r="D22" s="22">
        <v>16</v>
      </c>
      <c r="E22" s="27" t="s">
        <v>13</v>
      </c>
      <c r="F22" s="21" t="s">
        <v>5</v>
      </c>
      <c r="G22" s="89">
        <v>87</v>
      </c>
      <c r="H22" s="21"/>
      <c r="I22" s="21"/>
      <c r="J22" s="23">
        <f t="shared" si="0"/>
        <v>0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</row>
    <row r="23" spans="4:47" x14ac:dyDescent="0.25">
      <c r="D23" s="22">
        <v>17</v>
      </c>
      <c r="E23" s="28" t="s">
        <v>181</v>
      </c>
      <c r="F23" s="21" t="s">
        <v>5</v>
      </c>
      <c r="G23" s="89">
        <v>40</v>
      </c>
      <c r="H23" s="21"/>
      <c r="I23" s="21"/>
      <c r="J23" s="23">
        <f t="shared" si="0"/>
        <v>0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</row>
    <row r="24" spans="4:47" x14ac:dyDescent="0.25">
      <c r="D24" s="22">
        <v>18</v>
      </c>
      <c r="E24" s="27" t="s">
        <v>14</v>
      </c>
      <c r="F24" s="21" t="s">
        <v>5</v>
      </c>
      <c r="G24" s="89">
        <v>400</v>
      </c>
      <c r="H24" s="21"/>
      <c r="I24" s="21"/>
      <c r="J24" s="23">
        <f t="shared" si="0"/>
        <v>0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</row>
    <row r="25" spans="4:47" x14ac:dyDescent="0.25">
      <c r="D25" s="22">
        <v>19</v>
      </c>
      <c r="E25" s="27" t="s">
        <v>15</v>
      </c>
      <c r="F25" s="21" t="s">
        <v>5</v>
      </c>
      <c r="G25" s="89">
        <v>70</v>
      </c>
      <c r="H25" s="21"/>
      <c r="I25" s="21"/>
      <c r="J25" s="23">
        <f t="shared" si="0"/>
        <v>0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</row>
    <row r="26" spans="4:47" x14ac:dyDescent="0.25">
      <c r="D26" s="22">
        <v>20</v>
      </c>
      <c r="E26" s="27" t="s">
        <v>16</v>
      </c>
      <c r="F26" s="21" t="s">
        <v>5</v>
      </c>
      <c r="G26" s="89">
        <v>412</v>
      </c>
      <c r="H26" s="21"/>
      <c r="I26" s="21"/>
      <c r="J26" s="23">
        <f t="shared" si="0"/>
        <v>0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</row>
    <row r="27" spans="4:47" x14ac:dyDescent="0.25">
      <c r="D27" s="22">
        <v>21</v>
      </c>
      <c r="E27" s="27" t="s">
        <v>17</v>
      </c>
      <c r="F27" s="21" t="s">
        <v>5</v>
      </c>
      <c r="G27" s="89">
        <v>112</v>
      </c>
      <c r="H27" s="21"/>
      <c r="I27" s="21"/>
      <c r="J27" s="23">
        <f t="shared" si="0"/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</row>
    <row r="28" spans="4:47" x14ac:dyDescent="0.25">
      <c r="D28" s="22">
        <v>22</v>
      </c>
      <c r="E28" s="28" t="s">
        <v>180</v>
      </c>
      <c r="F28" s="21" t="s">
        <v>5</v>
      </c>
      <c r="G28" s="89">
        <v>40</v>
      </c>
      <c r="H28" s="21"/>
      <c r="I28" s="21"/>
      <c r="J28" s="23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4:47" x14ac:dyDescent="0.25">
      <c r="D29" s="22">
        <v>23</v>
      </c>
      <c r="E29" s="27" t="s">
        <v>152</v>
      </c>
      <c r="F29" s="21" t="s">
        <v>5</v>
      </c>
      <c r="G29" s="89">
        <v>80</v>
      </c>
      <c r="H29" s="21"/>
      <c r="I29" s="21"/>
      <c r="J29" s="23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</row>
    <row r="30" spans="4:47" x14ac:dyDescent="0.25">
      <c r="D30" s="22">
        <v>24</v>
      </c>
      <c r="E30" s="27" t="s">
        <v>153</v>
      </c>
      <c r="F30" s="21" t="s">
        <v>5</v>
      </c>
      <c r="G30" s="89">
        <v>40</v>
      </c>
      <c r="H30" s="21"/>
      <c r="I30" s="21"/>
      <c r="J30" s="23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4:47" x14ac:dyDescent="0.25">
      <c r="D31" s="22">
        <v>25</v>
      </c>
      <c r="E31" s="27" t="s">
        <v>18</v>
      </c>
      <c r="F31" s="21" t="s">
        <v>5</v>
      </c>
      <c r="G31" s="89">
        <v>6</v>
      </c>
      <c r="H31" s="21"/>
      <c r="I31" s="21"/>
      <c r="J31" s="23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4:47" x14ac:dyDescent="0.25">
      <c r="D32" s="22">
        <v>26</v>
      </c>
      <c r="E32" s="27" t="s">
        <v>19</v>
      </c>
      <c r="F32" s="21" t="s">
        <v>5</v>
      </c>
      <c r="G32" s="89">
        <v>105</v>
      </c>
      <c r="H32" s="21"/>
      <c r="I32" s="21"/>
      <c r="J32" s="23">
        <f t="shared" si="0"/>
        <v>0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</row>
    <row r="33" spans="4:47" x14ac:dyDescent="0.25">
      <c r="D33" s="22">
        <v>27</v>
      </c>
      <c r="E33" s="27" t="s">
        <v>154</v>
      </c>
      <c r="F33" s="21" t="s">
        <v>5</v>
      </c>
      <c r="G33" s="89">
        <v>55</v>
      </c>
      <c r="H33" s="21"/>
      <c r="I33" s="21"/>
      <c r="J33" s="23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</row>
    <row r="34" spans="4:47" x14ac:dyDescent="0.25">
      <c r="D34" s="22">
        <v>28</v>
      </c>
      <c r="E34" s="27" t="s">
        <v>20</v>
      </c>
      <c r="F34" s="21" t="s">
        <v>5</v>
      </c>
      <c r="G34" s="89">
        <v>375</v>
      </c>
      <c r="H34" s="21"/>
      <c r="I34" s="21"/>
      <c r="J34" s="23">
        <f t="shared" si="0"/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4:47" x14ac:dyDescent="0.25">
      <c r="D35" s="22">
        <v>29</v>
      </c>
      <c r="E35" s="27" t="s">
        <v>21</v>
      </c>
      <c r="F35" s="21" t="s">
        <v>5</v>
      </c>
      <c r="G35" s="89">
        <v>100</v>
      </c>
      <c r="H35" s="21"/>
      <c r="I35" s="21"/>
      <c r="J35" s="23">
        <f t="shared" si="0"/>
        <v>0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</row>
    <row r="36" spans="4:47" x14ac:dyDescent="0.25">
      <c r="D36" s="22">
        <v>30</v>
      </c>
      <c r="E36" s="27" t="s">
        <v>22</v>
      </c>
      <c r="F36" s="21" t="s">
        <v>5</v>
      </c>
      <c r="G36" s="89">
        <v>110</v>
      </c>
      <c r="H36" s="21"/>
      <c r="I36" s="21"/>
      <c r="J36" s="23">
        <f t="shared" si="0"/>
        <v>0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</row>
    <row r="37" spans="4:47" ht="25.5" x14ac:dyDescent="0.25">
      <c r="D37" s="22">
        <v>31</v>
      </c>
      <c r="E37" s="27" t="s">
        <v>23</v>
      </c>
      <c r="F37" s="21" t="s">
        <v>5</v>
      </c>
      <c r="G37" s="89">
        <v>115</v>
      </c>
      <c r="H37" s="21"/>
      <c r="I37" s="21"/>
      <c r="J37" s="23">
        <f t="shared" si="0"/>
        <v>0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4:47" ht="25.5" x14ac:dyDescent="0.25">
      <c r="D38" s="22">
        <v>32</v>
      </c>
      <c r="E38" s="28" t="s">
        <v>24</v>
      </c>
      <c r="F38" s="21" t="s">
        <v>5</v>
      </c>
      <c r="G38" s="89">
        <v>100</v>
      </c>
      <c r="H38" s="21"/>
      <c r="I38" s="21"/>
      <c r="J38" s="23">
        <f t="shared" si="0"/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4:47" ht="25.5" x14ac:dyDescent="0.25">
      <c r="D39" s="22">
        <v>33</v>
      </c>
      <c r="E39" s="27" t="s">
        <v>25</v>
      </c>
      <c r="F39" s="21" t="s">
        <v>5</v>
      </c>
      <c r="G39" s="89">
        <v>100</v>
      </c>
      <c r="H39" s="21"/>
      <c r="I39" s="21"/>
      <c r="J39" s="23">
        <f t="shared" si="0"/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4:47" x14ac:dyDescent="0.25">
      <c r="D40" s="22">
        <v>34</v>
      </c>
      <c r="E40" s="28" t="s">
        <v>155</v>
      </c>
      <c r="F40" s="21" t="s">
        <v>5</v>
      </c>
      <c r="G40" s="89">
        <v>1</v>
      </c>
      <c r="H40" s="21"/>
      <c r="I40" s="21"/>
      <c r="J40" s="23">
        <f t="shared" si="0"/>
        <v>0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</row>
    <row r="41" spans="4:47" x14ac:dyDescent="0.25">
      <c r="D41" s="22">
        <v>35</v>
      </c>
      <c r="E41" s="27" t="s">
        <v>26</v>
      </c>
      <c r="F41" s="21" t="s">
        <v>5</v>
      </c>
      <c r="G41" s="89">
        <v>55</v>
      </c>
      <c r="H41" s="21"/>
      <c r="I41" s="21"/>
      <c r="J41" s="23">
        <f t="shared" si="0"/>
        <v>0</v>
      </c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4:47" x14ac:dyDescent="0.25">
      <c r="D42" s="22">
        <v>36</v>
      </c>
      <c r="E42" s="28" t="s">
        <v>156</v>
      </c>
      <c r="F42" s="21" t="s">
        <v>5</v>
      </c>
      <c r="G42" s="89">
        <v>1</v>
      </c>
      <c r="H42" s="21"/>
      <c r="I42" s="21"/>
      <c r="J42" s="23">
        <f t="shared" si="0"/>
        <v>0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4:47" x14ac:dyDescent="0.25">
      <c r="D43" s="22">
        <v>37</v>
      </c>
      <c r="E43" s="28" t="s">
        <v>157</v>
      </c>
      <c r="F43" s="21" t="s">
        <v>5</v>
      </c>
      <c r="G43" s="89">
        <v>2</v>
      </c>
      <c r="H43" s="21"/>
      <c r="I43" s="21"/>
      <c r="J43" s="23">
        <f t="shared" si="0"/>
        <v>0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4:47" x14ac:dyDescent="0.25">
      <c r="D44" s="22">
        <v>38</v>
      </c>
      <c r="E44" s="27" t="s">
        <v>27</v>
      </c>
      <c r="F44" s="21" t="s">
        <v>5</v>
      </c>
      <c r="G44" s="89">
        <v>26</v>
      </c>
      <c r="H44" s="21"/>
      <c r="I44" s="21"/>
      <c r="J44" s="23">
        <f t="shared" si="0"/>
        <v>0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4:47" x14ac:dyDescent="0.25">
      <c r="D45" s="22">
        <v>39</v>
      </c>
      <c r="E45" s="27" t="s">
        <v>158</v>
      </c>
      <c r="F45" s="21" t="s">
        <v>5</v>
      </c>
      <c r="G45" s="89">
        <v>345</v>
      </c>
      <c r="H45" s="21"/>
      <c r="I45" s="21"/>
      <c r="J45" s="23">
        <f t="shared" si="0"/>
        <v>0</v>
      </c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4:47" x14ac:dyDescent="0.25">
      <c r="D46" s="22">
        <v>40</v>
      </c>
      <c r="E46" s="28" t="s">
        <v>159</v>
      </c>
      <c r="F46" s="21" t="s">
        <v>5</v>
      </c>
      <c r="G46" s="89">
        <v>15</v>
      </c>
      <c r="H46" s="21"/>
      <c r="I46" s="21"/>
      <c r="J46" s="23">
        <f t="shared" si="0"/>
        <v>0</v>
      </c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4:47" x14ac:dyDescent="0.25">
      <c r="D47" s="22">
        <v>41</v>
      </c>
      <c r="E47" s="27" t="s">
        <v>160</v>
      </c>
      <c r="F47" s="21" t="s">
        <v>5</v>
      </c>
      <c r="G47" s="89">
        <v>2</v>
      </c>
      <c r="H47" s="21"/>
      <c r="I47" s="21"/>
      <c r="J47" s="23">
        <f t="shared" si="0"/>
        <v>0</v>
      </c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4:47" x14ac:dyDescent="0.25">
      <c r="D48" s="22">
        <v>42</v>
      </c>
      <c r="E48" s="27" t="s">
        <v>28</v>
      </c>
      <c r="F48" s="21" t="s">
        <v>5</v>
      </c>
      <c r="G48" s="89">
        <v>225</v>
      </c>
      <c r="H48" s="21"/>
      <c r="I48" s="21"/>
      <c r="J48" s="23">
        <f t="shared" si="0"/>
        <v>0</v>
      </c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4:47" x14ac:dyDescent="0.25">
      <c r="D49" s="22">
        <v>43</v>
      </c>
      <c r="E49" s="27" t="s">
        <v>161</v>
      </c>
      <c r="F49" s="21" t="s">
        <v>5</v>
      </c>
      <c r="G49" s="89">
        <v>200</v>
      </c>
      <c r="H49" s="21"/>
      <c r="I49" s="21"/>
      <c r="J49" s="23">
        <f t="shared" si="0"/>
        <v>0</v>
      </c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4:47" ht="25.5" x14ac:dyDescent="0.25">
      <c r="D50" s="22">
        <v>44</v>
      </c>
      <c r="E50" s="27" t="s">
        <v>29</v>
      </c>
      <c r="F50" s="21" t="s">
        <v>5</v>
      </c>
      <c r="G50" s="89">
        <v>20</v>
      </c>
      <c r="H50" s="21"/>
      <c r="I50" s="21"/>
      <c r="J50" s="23">
        <f t="shared" si="0"/>
        <v>0</v>
      </c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4:47" x14ac:dyDescent="0.25">
      <c r="D51" s="22">
        <v>45</v>
      </c>
      <c r="E51" s="27" t="s">
        <v>30</v>
      </c>
      <c r="F51" s="21" t="s">
        <v>5</v>
      </c>
      <c r="G51" s="89">
        <v>162</v>
      </c>
      <c r="H51" s="21"/>
      <c r="I51" s="21"/>
      <c r="J51" s="23">
        <f t="shared" si="0"/>
        <v>0</v>
      </c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4:47" ht="25.5" x14ac:dyDescent="0.25">
      <c r="D52" s="22">
        <v>46</v>
      </c>
      <c r="E52" s="27" t="s">
        <v>31</v>
      </c>
      <c r="F52" s="21" t="s">
        <v>5</v>
      </c>
      <c r="G52" s="89">
        <v>1350</v>
      </c>
      <c r="H52" s="21"/>
      <c r="I52" s="21"/>
      <c r="J52" s="23">
        <f t="shared" si="0"/>
        <v>0</v>
      </c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</row>
    <row r="53" spans="4:47" x14ac:dyDescent="0.25">
      <c r="D53" s="22">
        <v>47</v>
      </c>
      <c r="E53" s="28" t="s">
        <v>32</v>
      </c>
      <c r="F53" s="21" t="s">
        <v>5</v>
      </c>
      <c r="G53" s="89">
        <v>0</v>
      </c>
      <c r="H53" s="21"/>
      <c r="I53" s="21"/>
      <c r="J53" s="23">
        <f t="shared" si="0"/>
        <v>0</v>
      </c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</row>
    <row r="54" spans="4:47" x14ac:dyDescent="0.25">
      <c r="D54" s="22">
        <v>48</v>
      </c>
      <c r="E54" s="27" t="s">
        <v>33</v>
      </c>
      <c r="F54" s="21" t="s">
        <v>5</v>
      </c>
      <c r="G54" s="89">
        <v>1</v>
      </c>
      <c r="H54" s="21"/>
      <c r="I54" s="21"/>
      <c r="J54" s="23">
        <f t="shared" si="0"/>
        <v>0</v>
      </c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</row>
    <row r="55" spans="4:47" x14ac:dyDescent="0.25">
      <c r="D55" s="22">
        <v>49</v>
      </c>
      <c r="E55" s="27" t="s">
        <v>34</v>
      </c>
      <c r="F55" s="21" t="s">
        <v>5</v>
      </c>
      <c r="G55" s="89">
        <v>10</v>
      </c>
      <c r="H55" s="21"/>
      <c r="I55" s="21"/>
      <c r="J55" s="23">
        <f t="shared" si="0"/>
        <v>0</v>
      </c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4:47" ht="39.6" customHeight="1" x14ac:dyDescent="0.25">
      <c r="D56" s="22">
        <v>50</v>
      </c>
      <c r="E56" s="27" t="s">
        <v>35</v>
      </c>
      <c r="F56" s="21" t="s">
        <v>5</v>
      </c>
      <c r="G56" s="90">
        <v>55</v>
      </c>
      <c r="H56" s="21"/>
      <c r="I56" s="27"/>
      <c r="J56" s="23">
        <f t="shared" si="0"/>
        <v>0</v>
      </c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4:47" x14ac:dyDescent="0.25">
      <c r="D57" s="22">
        <v>51</v>
      </c>
      <c r="E57" s="28" t="s">
        <v>36</v>
      </c>
      <c r="F57" s="21" t="s">
        <v>5</v>
      </c>
      <c r="G57" s="89">
        <v>125</v>
      </c>
      <c r="H57" s="21"/>
      <c r="I57" s="21"/>
      <c r="J57" s="23">
        <f t="shared" si="0"/>
        <v>0</v>
      </c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</row>
    <row r="58" spans="4:47" x14ac:dyDescent="0.25">
      <c r="D58" s="22">
        <v>52</v>
      </c>
      <c r="E58" s="27" t="s">
        <v>37</v>
      </c>
      <c r="F58" s="21" t="s">
        <v>5</v>
      </c>
      <c r="G58" s="89">
        <v>27</v>
      </c>
      <c r="H58" s="21"/>
      <c r="I58" s="21"/>
      <c r="J58" s="23">
        <f t="shared" si="0"/>
        <v>0</v>
      </c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</row>
    <row r="59" spans="4:47" x14ac:dyDescent="0.25">
      <c r="D59" s="22">
        <v>53</v>
      </c>
      <c r="E59" s="27" t="s">
        <v>38</v>
      </c>
      <c r="F59" s="21" t="s">
        <v>5</v>
      </c>
      <c r="G59" s="89">
        <v>65</v>
      </c>
      <c r="H59" s="21"/>
      <c r="I59" s="21"/>
      <c r="J59" s="23">
        <f t="shared" si="0"/>
        <v>0</v>
      </c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4:47" x14ac:dyDescent="0.25">
      <c r="D60" s="22">
        <v>54</v>
      </c>
      <c r="E60" s="27" t="s">
        <v>162</v>
      </c>
      <c r="F60" s="21" t="s">
        <v>5</v>
      </c>
      <c r="G60" s="89">
        <v>145</v>
      </c>
      <c r="H60" s="21"/>
      <c r="I60" s="21"/>
      <c r="J60" s="23">
        <f t="shared" si="0"/>
        <v>0</v>
      </c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4:47" x14ac:dyDescent="0.25">
      <c r="D61" s="22">
        <v>55</v>
      </c>
      <c r="E61" s="27" t="s">
        <v>39</v>
      </c>
      <c r="F61" s="21" t="s">
        <v>5</v>
      </c>
      <c r="G61" s="89">
        <v>117</v>
      </c>
      <c r="H61" s="21"/>
      <c r="I61" s="21"/>
      <c r="J61" s="23">
        <f t="shared" si="0"/>
        <v>0</v>
      </c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</row>
    <row r="62" spans="4:47" x14ac:dyDescent="0.25">
      <c r="D62" s="22">
        <v>56</v>
      </c>
      <c r="E62" s="28" t="s">
        <v>163</v>
      </c>
      <c r="F62" s="21" t="s">
        <v>5</v>
      </c>
      <c r="G62" s="89">
        <v>1</v>
      </c>
      <c r="H62" s="21"/>
      <c r="I62" s="21"/>
      <c r="J62" s="23">
        <f t="shared" si="0"/>
        <v>0</v>
      </c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</row>
    <row r="63" spans="4:47" x14ac:dyDescent="0.25">
      <c r="D63" s="22">
        <v>57</v>
      </c>
      <c r="E63" s="28" t="s">
        <v>164</v>
      </c>
      <c r="F63" s="21" t="s">
        <v>5</v>
      </c>
      <c r="G63" s="89">
        <v>2</v>
      </c>
      <c r="H63" s="21"/>
      <c r="I63" s="21"/>
      <c r="J63" s="23">
        <f t="shared" si="0"/>
        <v>0</v>
      </c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</row>
    <row r="64" spans="4:47" x14ac:dyDescent="0.25">
      <c r="D64" s="22">
        <v>58</v>
      </c>
      <c r="E64" s="28" t="s">
        <v>165</v>
      </c>
      <c r="F64" s="21" t="s">
        <v>5</v>
      </c>
      <c r="G64" s="89">
        <v>2</v>
      </c>
      <c r="H64" s="21"/>
      <c r="I64" s="21"/>
      <c r="J64" s="23">
        <f t="shared" si="0"/>
        <v>0</v>
      </c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</row>
    <row r="65" spans="4:47" ht="25.5" x14ac:dyDescent="0.25">
      <c r="D65" s="22">
        <v>59</v>
      </c>
      <c r="E65" s="27" t="s">
        <v>40</v>
      </c>
      <c r="F65" s="21" t="s">
        <v>5</v>
      </c>
      <c r="G65" s="89">
        <v>375</v>
      </c>
      <c r="H65" s="21"/>
      <c r="I65" s="21"/>
      <c r="J65" s="23">
        <f t="shared" si="0"/>
        <v>0</v>
      </c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</row>
    <row r="66" spans="4:47" x14ac:dyDescent="0.25">
      <c r="D66" s="22">
        <v>60</v>
      </c>
      <c r="E66" s="28" t="s">
        <v>166</v>
      </c>
      <c r="F66" s="21" t="s">
        <v>5</v>
      </c>
      <c r="G66" s="89">
        <v>3</v>
      </c>
      <c r="H66" s="21"/>
      <c r="I66" s="21"/>
      <c r="J66" s="23">
        <f t="shared" si="0"/>
        <v>0</v>
      </c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</row>
    <row r="67" spans="4:47" x14ac:dyDescent="0.25">
      <c r="D67" s="22">
        <v>61</v>
      </c>
      <c r="E67" s="28" t="s">
        <v>167</v>
      </c>
      <c r="F67" s="21" t="s">
        <v>5</v>
      </c>
      <c r="G67" s="89">
        <v>2</v>
      </c>
      <c r="H67" s="21"/>
      <c r="I67" s="21"/>
      <c r="J67" s="23">
        <f t="shared" si="0"/>
        <v>0</v>
      </c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</row>
    <row r="68" spans="4:47" x14ac:dyDescent="0.25">
      <c r="D68" s="22">
        <v>62</v>
      </c>
      <c r="E68" s="28" t="s">
        <v>168</v>
      </c>
      <c r="F68" s="21" t="s">
        <v>5</v>
      </c>
      <c r="G68" s="89">
        <v>15</v>
      </c>
      <c r="H68" s="21"/>
      <c r="I68" s="21"/>
      <c r="J68" s="23">
        <f t="shared" si="0"/>
        <v>0</v>
      </c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</row>
    <row r="69" spans="4:47" x14ac:dyDescent="0.25">
      <c r="D69" s="22">
        <v>63</v>
      </c>
      <c r="E69" s="27" t="s">
        <v>41</v>
      </c>
      <c r="F69" s="21" t="s">
        <v>5</v>
      </c>
      <c r="G69" s="89">
        <v>150</v>
      </c>
      <c r="H69" s="21"/>
      <c r="I69" s="21"/>
      <c r="J69" s="23">
        <f t="shared" si="0"/>
        <v>0</v>
      </c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</row>
    <row r="70" spans="4:47" x14ac:dyDescent="0.25">
      <c r="D70" s="22">
        <v>64</v>
      </c>
      <c r="E70" s="27" t="s">
        <v>42</v>
      </c>
      <c r="F70" s="21" t="s">
        <v>5</v>
      </c>
      <c r="G70" s="89">
        <v>25</v>
      </c>
      <c r="H70" s="21"/>
      <c r="I70" s="21"/>
      <c r="J70" s="23">
        <f t="shared" si="0"/>
        <v>0</v>
      </c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</row>
    <row r="71" spans="4:47" x14ac:dyDescent="0.25">
      <c r="D71" s="22">
        <v>65</v>
      </c>
      <c r="E71" s="28" t="s">
        <v>169</v>
      </c>
      <c r="F71" s="21" t="s">
        <v>5</v>
      </c>
      <c r="G71" s="89">
        <v>2</v>
      </c>
      <c r="H71" s="21"/>
      <c r="I71" s="21"/>
      <c r="J71" s="23">
        <f t="shared" ref="J71:J90" si="1" xml:space="preserve"> SUM(G71*H71)</f>
        <v>0</v>
      </c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</row>
    <row r="72" spans="4:47" x14ac:dyDescent="0.25">
      <c r="D72" s="22">
        <v>66</v>
      </c>
      <c r="E72" s="27" t="s">
        <v>43</v>
      </c>
      <c r="F72" s="21" t="s">
        <v>5</v>
      </c>
      <c r="G72" s="89">
        <v>0</v>
      </c>
      <c r="H72" s="21"/>
      <c r="I72" s="21"/>
      <c r="J72" s="23">
        <f t="shared" si="1"/>
        <v>0</v>
      </c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</row>
    <row r="73" spans="4:47" ht="25.5" x14ac:dyDescent="0.25">
      <c r="D73" s="22">
        <v>67</v>
      </c>
      <c r="E73" s="28" t="s">
        <v>172</v>
      </c>
      <c r="F73" s="21" t="s">
        <v>5</v>
      </c>
      <c r="G73" s="89">
        <v>13</v>
      </c>
      <c r="H73" s="21"/>
      <c r="I73" s="21"/>
      <c r="J73" s="23">
        <f t="shared" si="1"/>
        <v>0</v>
      </c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</row>
    <row r="74" spans="4:47" x14ac:dyDescent="0.25">
      <c r="D74" s="22">
        <v>68</v>
      </c>
      <c r="E74" s="28" t="s">
        <v>170</v>
      </c>
      <c r="F74" s="21" t="s">
        <v>5</v>
      </c>
      <c r="G74" s="89">
        <v>1</v>
      </c>
      <c r="H74" s="21"/>
      <c r="I74" s="21"/>
      <c r="J74" s="23">
        <f t="shared" si="1"/>
        <v>0</v>
      </c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</row>
    <row r="75" spans="4:47" x14ac:dyDescent="0.25">
      <c r="D75" s="22">
        <v>69</v>
      </c>
      <c r="E75" s="28" t="s">
        <v>171</v>
      </c>
      <c r="F75" s="21" t="s">
        <v>5</v>
      </c>
      <c r="G75" s="89">
        <v>2</v>
      </c>
      <c r="H75" s="21"/>
      <c r="I75" s="21"/>
      <c r="J75" s="23">
        <f t="shared" si="1"/>
        <v>0</v>
      </c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</row>
    <row r="76" spans="4:47" ht="25.5" x14ac:dyDescent="0.25">
      <c r="D76" s="22">
        <v>70</v>
      </c>
      <c r="E76" s="28" t="s">
        <v>208</v>
      </c>
      <c r="F76" s="21" t="s">
        <v>5</v>
      </c>
      <c r="G76" s="89">
        <v>3</v>
      </c>
      <c r="H76" s="21"/>
      <c r="I76" s="21"/>
      <c r="J76" s="23">
        <f t="shared" si="1"/>
        <v>0</v>
      </c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</row>
    <row r="77" spans="4:47" x14ac:dyDescent="0.25">
      <c r="D77" s="22">
        <v>71</v>
      </c>
      <c r="E77" s="27" t="s">
        <v>44</v>
      </c>
      <c r="F77" s="21" t="s">
        <v>5</v>
      </c>
      <c r="G77" s="89">
        <v>5</v>
      </c>
      <c r="H77" s="21"/>
      <c r="I77" s="21"/>
      <c r="J77" s="23">
        <f t="shared" si="1"/>
        <v>0</v>
      </c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</row>
    <row r="78" spans="4:47" x14ac:dyDescent="0.25">
      <c r="D78" s="22">
        <v>72</v>
      </c>
      <c r="E78" s="27" t="s">
        <v>173</v>
      </c>
      <c r="F78" s="21" t="s">
        <v>5</v>
      </c>
      <c r="G78" s="89">
        <v>138</v>
      </c>
      <c r="H78" s="21"/>
      <c r="I78" s="21"/>
      <c r="J78" s="23">
        <f t="shared" si="1"/>
        <v>0</v>
      </c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</row>
    <row r="79" spans="4:47" x14ac:dyDescent="0.25">
      <c r="D79" s="22">
        <v>73</v>
      </c>
      <c r="E79" s="27" t="s">
        <v>45</v>
      </c>
      <c r="F79" s="21" t="s">
        <v>5</v>
      </c>
      <c r="G79" s="89">
        <v>25</v>
      </c>
      <c r="H79" s="21"/>
      <c r="I79" s="21"/>
      <c r="J79" s="23">
        <f t="shared" si="1"/>
        <v>0</v>
      </c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</row>
    <row r="80" spans="4:47" x14ac:dyDescent="0.25">
      <c r="D80" s="22">
        <v>74</v>
      </c>
      <c r="E80" s="27" t="s">
        <v>174</v>
      </c>
      <c r="F80" s="21" t="s">
        <v>5</v>
      </c>
      <c r="G80" s="89">
        <v>80</v>
      </c>
      <c r="H80" s="21"/>
      <c r="I80" s="21"/>
      <c r="J80" s="23">
        <f t="shared" si="1"/>
        <v>0</v>
      </c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</row>
    <row r="81" spans="4:47" ht="25.5" x14ac:dyDescent="0.25">
      <c r="D81" s="22">
        <v>75</v>
      </c>
      <c r="E81" s="27" t="s">
        <v>46</v>
      </c>
      <c r="F81" s="21" t="s">
        <v>5</v>
      </c>
      <c r="G81" s="89">
        <v>83</v>
      </c>
      <c r="H81" s="21"/>
      <c r="I81" s="21"/>
      <c r="J81" s="23">
        <f t="shared" si="1"/>
        <v>0</v>
      </c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</row>
    <row r="82" spans="4:47" x14ac:dyDescent="0.25">
      <c r="D82" s="22">
        <v>76</v>
      </c>
      <c r="E82" s="27" t="s">
        <v>47</v>
      </c>
      <c r="F82" s="21" t="s">
        <v>5</v>
      </c>
      <c r="G82" s="89">
        <v>33</v>
      </c>
      <c r="H82" s="21"/>
      <c r="I82" s="21"/>
      <c r="J82" s="23">
        <f t="shared" si="1"/>
        <v>0</v>
      </c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</row>
    <row r="83" spans="4:47" x14ac:dyDescent="0.25">
      <c r="D83" s="22">
        <v>77</v>
      </c>
      <c r="E83" s="28" t="s">
        <v>182</v>
      </c>
      <c r="F83" s="21" t="s">
        <v>5</v>
      </c>
      <c r="G83" s="89">
        <v>32</v>
      </c>
      <c r="H83" s="21"/>
      <c r="I83" s="21"/>
      <c r="J83" s="23">
        <f t="shared" si="1"/>
        <v>0</v>
      </c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</row>
    <row r="84" spans="4:47" x14ac:dyDescent="0.25">
      <c r="D84" s="22">
        <v>78</v>
      </c>
      <c r="E84" s="28" t="s">
        <v>48</v>
      </c>
      <c r="F84" s="21" t="s">
        <v>5</v>
      </c>
      <c r="G84" s="89">
        <v>50</v>
      </c>
      <c r="H84" s="21"/>
      <c r="I84" s="21"/>
      <c r="J84" s="23">
        <f t="shared" si="1"/>
        <v>0</v>
      </c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</row>
    <row r="85" spans="4:47" x14ac:dyDescent="0.25">
      <c r="D85" s="22">
        <v>79</v>
      </c>
      <c r="E85" s="27" t="s">
        <v>49</v>
      </c>
      <c r="F85" s="21" t="s">
        <v>5</v>
      </c>
      <c r="G85" s="89">
        <v>2</v>
      </c>
      <c r="H85" s="21"/>
      <c r="I85" s="21"/>
      <c r="J85" s="23">
        <f t="shared" si="1"/>
        <v>0</v>
      </c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</row>
    <row r="86" spans="4:47" x14ac:dyDescent="0.25">
      <c r="D86" s="22">
        <v>80</v>
      </c>
      <c r="E86" s="28" t="s">
        <v>175</v>
      </c>
      <c r="F86" s="21" t="s">
        <v>5</v>
      </c>
      <c r="G86" s="89">
        <v>95</v>
      </c>
      <c r="H86" s="21"/>
      <c r="I86" s="21"/>
      <c r="J86" s="23">
        <f t="shared" si="1"/>
        <v>0</v>
      </c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</row>
    <row r="87" spans="4:47" x14ac:dyDescent="0.25">
      <c r="D87" s="22">
        <v>81</v>
      </c>
      <c r="E87" s="28" t="s">
        <v>176</v>
      </c>
      <c r="F87" s="21" t="s">
        <v>5</v>
      </c>
      <c r="G87" s="89">
        <v>2</v>
      </c>
      <c r="H87" s="21"/>
      <c r="I87" s="21"/>
      <c r="J87" s="23">
        <f t="shared" si="1"/>
        <v>0</v>
      </c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</row>
    <row r="88" spans="4:47" x14ac:dyDescent="0.25">
      <c r="D88" s="22">
        <v>82</v>
      </c>
      <c r="E88" s="28" t="s">
        <v>177</v>
      </c>
      <c r="F88" s="21" t="s">
        <v>5</v>
      </c>
      <c r="G88" s="89">
        <v>1</v>
      </c>
      <c r="H88" s="21"/>
      <c r="I88" s="21"/>
      <c r="J88" s="23">
        <f t="shared" si="1"/>
        <v>0</v>
      </c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</row>
    <row r="89" spans="4:47" x14ac:dyDescent="0.25">
      <c r="D89" s="22">
        <v>83</v>
      </c>
      <c r="E89" s="28" t="s">
        <v>178</v>
      </c>
      <c r="F89" s="21" t="s">
        <v>5</v>
      </c>
      <c r="G89" s="89">
        <v>1</v>
      </c>
      <c r="H89" s="21"/>
      <c r="I89" s="21"/>
      <c r="J89" s="23">
        <f t="shared" si="1"/>
        <v>0</v>
      </c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</row>
    <row r="90" spans="4:47" ht="15.75" thickBot="1" x14ac:dyDescent="0.3">
      <c r="D90" s="24">
        <v>84</v>
      </c>
      <c r="E90" s="29" t="s">
        <v>179</v>
      </c>
      <c r="F90" s="25" t="s">
        <v>5</v>
      </c>
      <c r="G90" s="91">
        <v>1</v>
      </c>
      <c r="H90" s="25"/>
      <c r="I90" s="25"/>
      <c r="J90" s="31">
        <f t="shared" si="1"/>
        <v>0</v>
      </c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</row>
    <row r="91" spans="4:47" ht="15.75" thickBot="1" x14ac:dyDescent="0.3">
      <c r="H91" s="63" t="s">
        <v>142</v>
      </c>
      <c r="I91" s="64"/>
      <c r="J91" s="45">
        <f>SUM(J7:J90)</f>
        <v>0</v>
      </c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</row>
    <row r="92" spans="4:47" x14ac:dyDescent="0.25">
      <c r="H92" s="35" t="s">
        <v>141</v>
      </c>
      <c r="I92" s="40">
        <v>0</v>
      </c>
      <c r="J92" s="37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</row>
    <row r="93" spans="4:47" x14ac:dyDescent="0.25">
      <c r="H93" s="35"/>
      <c r="I93" s="40">
        <v>0.05</v>
      </c>
      <c r="J93" s="33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</row>
    <row r="94" spans="4:47" x14ac:dyDescent="0.25">
      <c r="H94" s="35"/>
      <c r="I94" s="40">
        <v>0.08</v>
      </c>
      <c r="J94" s="33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</row>
    <row r="95" spans="4:47" ht="15.75" thickBot="1" x14ac:dyDescent="0.3">
      <c r="H95" s="35"/>
      <c r="I95" s="40">
        <v>0.23</v>
      </c>
      <c r="J95" s="38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</row>
    <row r="96" spans="4:47" ht="15.75" thickBot="1" x14ac:dyDescent="0.3">
      <c r="H96" s="65" t="s">
        <v>143</v>
      </c>
      <c r="I96" s="66"/>
      <c r="J96" s="39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</row>
    <row r="97" spans="12:47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</row>
    <row r="98" spans="12:47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</row>
    <row r="99" spans="12:47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</row>
    <row r="100" spans="12:47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</row>
    <row r="101" spans="12:47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</row>
    <row r="102" spans="12:47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</row>
    <row r="103" spans="12:47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</row>
    <row r="104" spans="12:47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</row>
    <row r="105" spans="12:47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</row>
    <row r="106" spans="12:47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</row>
    <row r="107" spans="12:47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</row>
    <row r="108" spans="12:47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</row>
    <row r="109" spans="12:47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</row>
    <row r="110" spans="12:47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</row>
    <row r="111" spans="12:47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</row>
    <row r="112" spans="12:47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</row>
    <row r="113" spans="12:47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</row>
    <row r="114" spans="12:47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</row>
    <row r="115" spans="12:47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</row>
    <row r="116" spans="12:47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</row>
    <row r="117" spans="12:47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</row>
    <row r="118" spans="12:47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</row>
    <row r="119" spans="12:47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</row>
    <row r="120" spans="12:47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</row>
    <row r="121" spans="12:47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</row>
    <row r="122" spans="12:47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</row>
    <row r="123" spans="12:47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</row>
    <row r="124" spans="12:47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</row>
    <row r="125" spans="12:47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</row>
    <row r="126" spans="12:47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</row>
    <row r="127" spans="12:47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</row>
    <row r="128" spans="12:47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</row>
    <row r="129" spans="12:47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</row>
    <row r="130" spans="12:47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</row>
    <row r="131" spans="12:47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</row>
    <row r="132" spans="12:47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</row>
    <row r="133" spans="12:47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</row>
    <row r="134" spans="12:47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</row>
    <row r="135" spans="12:47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</row>
    <row r="136" spans="12:47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</row>
    <row r="137" spans="12:47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</row>
    <row r="138" spans="12:47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</row>
    <row r="139" spans="12:47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</row>
    <row r="140" spans="12:47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</row>
    <row r="141" spans="12:47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</row>
    <row r="142" spans="12:47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</row>
    <row r="143" spans="12:47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</row>
    <row r="144" spans="12:47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</row>
    <row r="145" spans="12:47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</row>
    <row r="146" spans="12:47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</row>
    <row r="147" spans="12:47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</row>
    <row r="148" spans="12:47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</row>
    <row r="149" spans="12:47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</row>
    <row r="150" spans="12:47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</row>
    <row r="151" spans="12:47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</row>
    <row r="152" spans="12:47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</row>
    <row r="153" spans="12:47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</row>
    <row r="154" spans="12:47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</row>
    <row r="155" spans="12:47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</row>
    <row r="156" spans="12:47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</row>
    <row r="157" spans="12:47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</row>
    <row r="158" spans="12:47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</row>
    <row r="159" spans="12:47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</row>
    <row r="160" spans="12:47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</row>
    <row r="161" spans="12:47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</row>
    <row r="162" spans="12:47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</row>
    <row r="163" spans="12:47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</row>
    <row r="164" spans="12:47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</row>
    <row r="165" spans="12:47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</row>
    <row r="166" spans="12:47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</row>
    <row r="167" spans="12:47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</row>
    <row r="168" spans="12:47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</row>
    <row r="169" spans="12:47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</row>
    <row r="170" spans="12:47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</row>
    <row r="171" spans="12:47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</row>
    <row r="172" spans="12:47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</row>
    <row r="173" spans="12:47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</row>
    <row r="174" spans="12:47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</row>
    <row r="175" spans="12:47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</row>
    <row r="176" spans="12:47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</row>
    <row r="177" spans="12:47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</row>
    <row r="178" spans="12:47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</row>
    <row r="179" spans="12:47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</row>
    <row r="180" spans="12:47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</row>
    <row r="181" spans="12:47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</row>
    <row r="182" spans="12:47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</row>
    <row r="183" spans="12:47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</row>
    <row r="184" spans="12:47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</row>
    <row r="185" spans="12:47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</row>
    <row r="186" spans="12:47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</row>
    <row r="187" spans="12:47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</row>
    <row r="188" spans="12:47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</row>
    <row r="189" spans="12:47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</row>
    <row r="190" spans="12:47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</row>
    <row r="191" spans="12:47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</row>
    <row r="192" spans="12:47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</row>
    <row r="193" spans="12:47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</row>
    <row r="194" spans="12:47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</row>
    <row r="195" spans="12:47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</row>
    <row r="196" spans="12:47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</row>
    <row r="197" spans="12:47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</row>
    <row r="198" spans="12:47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</row>
    <row r="199" spans="12:47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</row>
    <row r="200" spans="12:47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</row>
    <row r="201" spans="12:47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</row>
    <row r="202" spans="12:47" x14ac:dyDescent="0.25"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</row>
    <row r="203" spans="12:47" x14ac:dyDescent="0.25"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</row>
    <row r="204" spans="12:47" x14ac:dyDescent="0.25"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</row>
    <row r="205" spans="12:47" x14ac:dyDescent="0.25"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</row>
    <row r="206" spans="12:47" x14ac:dyDescent="0.25"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</row>
    <row r="207" spans="12:47" x14ac:dyDescent="0.25"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</row>
    <row r="208" spans="12:47" x14ac:dyDescent="0.25"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</row>
    <row r="209" spans="12:47" x14ac:dyDescent="0.25"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</row>
    <row r="210" spans="12:47" x14ac:dyDescent="0.25"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</row>
    <row r="211" spans="12:47" x14ac:dyDescent="0.25"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</row>
    <row r="212" spans="12:47" x14ac:dyDescent="0.25"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</row>
    <row r="213" spans="12:47" x14ac:dyDescent="0.25"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</row>
    <row r="214" spans="12:47" x14ac:dyDescent="0.25"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</row>
    <row r="215" spans="12:47" x14ac:dyDescent="0.25"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</row>
    <row r="216" spans="12:47" x14ac:dyDescent="0.25"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</row>
    <row r="217" spans="12:47" x14ac:dyDescent="0.25"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</row>
    <row r="218" spans="12:47" x14ac:dyDescent="0.25"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</row>
    <row r="219" spans="12:47" x14ac:dyDescent="0.25"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</row>
    <row r="220" spans="12:47" x14ac:dyDescent="0.25"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</row>
    <row r="221" spans="12:47" x14ac:dyDescent="0.25"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</row>
    <row r="222" spans="12:47" x14ac:dyDescent="0.25"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</row>
    <row r="223" spans="12:47" x14ac:dyDescent="0.25"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</row>
    <row r="224" spans="12:47" x14ac:dyDescent="0.25"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</row>
    <row r="225" spans="12:47" x14ac:dyDescent="0.25"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</row>
    <row r="226" spans="12:47" x14ac:dyDescent="0.25"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</row>
    <row r="227" spans="12:47" x14ac:dyDescent="0.25"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</row>
    <row r="228" spans="12:47" x14ac:dyDescent="0.25"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</row>
    <row r="229" spans="12:47" x14ac:dyDescent="0.25"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</row>
    <row r="230" spans="12:47" x14ac:dyDescent="0.25"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</row>
    <row r="231" spans="12:47" x14ac:dyDescent="0.25"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</row>
    <row r="232" spans="12:47" x14ac:dyDescent="0.25"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</row>
    <row r="233" spans="12:47" x14ac:dyDescent="0.25"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</row>
    <row r="234" spans="12:47" x14ac:dyDescent="0.25"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</row>
    <row r="235" spans="12:47" x14ac:dyDescent="0.25"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</row>
    <row r="236" spans="12:47" x14ac:dyDescent="0.25"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</row>
    <row r="237" spans="12:47" x14ac:dyDescent="0.25"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</row>
    <row r="238" spans="12:47" x14ac:dyDescent="0.25"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</row>
    <row r="239" spans="12:47" x14ac:dyDescent="0.25"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</row>
    <row r="240" spans="12:47" x14ac:dyDescent="0.25"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</row>
    <row r="241" spans="12:47" x14ac:dyDescent="0.25"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</row>
    <row r="242" spans="12:47" x14ac:dyDescent="0.25"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</row>
    <row r="243" spans="12:47" x14ac:dyDescent="0.25"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</row>
    <row r="244" spans="12:47" x14ac:dyDescent="0.25"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</row>
    <row r="245" spans="12:47" x14ac:dyDescent="0.25"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</row>
    <row r="246" spans="12:47" x14ac:dyDescent="0.25"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</row>
    <row r="247" spans="12:47" x14ac:dyDescent="0.25"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</row>
    <row r="248" spans="12:47" x14ac:dyDescent="0.25"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</row>
    <row r="249" spans="12:47" x14ac:dyDescent="0.25"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</row>
    <row r="250" spans="12:47" x14ac:dyDescent="0.25"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</row>
    <row r="251" spans="12:47" x14ac:dyDescent="0.25"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</row>
    <row r="252" spans="12:47" x14ac:dyDescent="0.25"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</row>
    <row r="253" spans="12:47" x14ac:dyDescent="0.25"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</row>
    <row r="254" spans="12:47" x14ac:dyDescent="0.25"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</row>
    <row r="255" spans="12:47" x14ac:dyDescent="0.25"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</row>
    <row r="256" spans="12:47" x14ac:dyDescent="0.25"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</row>
    <row r="257" spans="12:47" x14ac:dyDescent="0.25"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</row>
    <row r="258" spans="12:47" x14ac:dyDescent="0.25"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</row>
    <row r="259" spans="12:47" x14ac:dyDescent="0.25"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</row>
    <row r="260" spans="12:47" x14ac:dyDescent="0.25"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</row>
    <row r="261" spans="12:47" x14ac:dyDescent="0.25"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</row>
    <row r="262" spans="12:47" x14ac:dyDescent="0.25"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</row>
    <row r="263" spans="12:47" x14ac:dyDescent="0.25"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</row>
    <row r="264" spans="12:47" x14ac:dyDescent="0.25"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</row>
    <row r="265" spans="12:47" x14ac:dyDescent="0.25"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</row>
    <row r="266" spans="12:47" x14ac:dyDescent="0.25"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</row>
    <row r="267" spans="12:47" x14ac:dyDescent="0.25"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</row>
    <row r="268" spans="12:47" x14ac:dyDescent="0.25"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</row>
    <row r="269" spans="12:47" x14ac:dyDescent="0.25"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</row>
    <row r="270" spans="12:47" x14ac:dyDescent="0.25"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</row>
    <row r="271" spans="12:47" x14ac:dyDescent="0.25"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</row>
    <row r="272" spans="12:47" x14ac:dyDescent="0.25"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</row>
    <row r="273" spans="12:47" x14ac:dyDescent="0.25"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</row>
    <row r="274" spans="12:47" x14ac:dyDescent="0.25"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</row>
    <row r="275" spans="12:47" x14ac:dyDescent="0.25"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</row>
    <row r="276" spans="12:47" x14ac:dyDescent="0.25"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</row>
    <row r="277" spans="12:47" x14ac:dyDescent="0.25"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</row>
    <row r="278" spans="12:47" x14ac:dyDescent="0.25"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</row>
    <row r="279" spans="12:47" x14ac:dyDescent="0.25"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</row>
    <row r="280" spans="12:47" x14ac:dyDescent="0.25"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</row>
    <row r="281" spans="12:47" x14ac:dyDescent="0.25"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</row>
    <row r="282" spans="12:47" x14ac:dyDescent="0.25"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</row>
    <row r="283" spans="12:47" x14ac:dyDescent="0.25"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</row>
    <row r="284" spans="12:47" x14ac:dyDescent="0.25"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</row>
    <row r="285" spans="12:47" x14ac:dyDescent="0.25"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</row>
    <row r="286" spans="12:47" x14ac:dyDescent="0.25"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</row>
    <row r="287" spans="12:47" x14ac:dyDescent="0.25"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</row>
    <row r="288" spans="12:47" x14ac:dyDescent="0.25"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</row>
    <row r="289" spans="12:47" x14ac:dyDescent="0.25"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</row>
    <row r="290" spans="12:47" x14ac:dyDescent="0.25"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</row>
    <row r="291" spans="12:47" x14ac:dyDescent="0.25"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</row>
    <row r="292" spans="12:47" x14ac:dyDescent="0.25"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</row>
    <row r="293" spans="12:47" x14ac:dyDescent="0.25"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</row>
    <row r="294" spans="12:47" x14ac:dyDescent="0.25"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</row>
    <row r="295" spans="12:47" x14ac:dyDescent="0.25"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</row>
    <row r="296" spans="12:47" x14ac:dyDescent="0.25"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</row>
    <row r="297" spans="12:47" x14ac:dyDescent="0.25"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</row>
    <row r="298" spans="12:47" x14ac:dyDescent="0.25"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</row>
    <row r="299" spans="12:47" x14ac:dyDescent="0.25"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</row>
    <row r="300" spans="12:47" x14ac:dyDescent="0.25"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</row>
    <row r="301" spans="12:47" x14ac:dyDescent="0.25"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</row>
    <row r="302" spans="12:47" x14ac:dyDescent="0.25"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</row>
    <row r="303" spans="12:47" x14ac:dyDescent="0.25"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</row>
    <row r="304" spans="12:47" x14ac:dyDescent="0.25"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</row>
    <row r="305" spans="12:47" x14ac:dyDescent="0.25"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</row>
    <row r="306" spans="12:47" x14ac:dyDescent="0.25"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</row>
    <row r="307" spans="12:47" x14ac:dyDescent="0.25"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</row>
    <row r="308" spans="12:47" x14ac:dyDescent="0.25"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</row>
    <row r="309" spans="12:47" x14ac:dyDescent="0.25"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</row>
    <row r="310" spans="12:47" x14ac:dyDescent="0.25"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</row>
    <row r="311" spans="12:47" x14ac:dyDescent="0.25"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</row>
    <row r="312" spans="12:47" x14ac:dyDescent="0.25"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</row>
    <row r="313" spans="12:47" x14ac:dyDescent="0.25"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</row>
    <row r="314" spans="12:47" x14ac:dyDescent="0.25"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</row>
    <row r="315" spans="12:47" x14ac:dyDescent="0.25"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</row>
    <row r="316" spans="12:47" x14ac:dyDescent="0.25"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</row>
    <row r="317" spans="12:47" x14ac:dyDescent="0.25"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</row>
    <row r="318" spans="12:47" x14ac:dyDescent="0.25"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</row>
    <row r="319" spans="12:47" x14ac:dyDescent="0.25"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</row>
    <row r="320" spans="12:47" x14ac:dyDescent="0.25"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</row>
    <row r="321" spans="12:47" x14ac:dyDescent="0.25"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</row>
    <row r="322" spans="12:47" x14ac:dyDescent="0.25"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</row>
    <row r="323" spans="12:47" x14ac:dyDescent="0.25"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</row>
    <row r="324" spans="12:47" x14ac:dyDescent="0.25"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</row>
    <row r="325" spans="12:47" x14ac:dyDescent="0.25"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</row>
    <row r="326" spans="12:47" x14ac:dyDescent="0.25"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</row>
    <row r="327" spans="12:47" x14ac:dyDescent="0.25"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</row>
    <row r="328" spans="12:47" x14ac:dyDescent="0.25"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</row>
    <row r="329" spans="12:47" x14ac:dyDescent="0.25"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</row>
    <row r="330" spans="12:47" x14ac:dyDescent="0.25"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</row>
    <row r="331" spans="12:47" x14ac:dyDescent="0.25"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</row>
    <row r="332" spans="12:47" x14ac:dyDescent="0.25"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</row>
    <row r="333" spans="12:47" x14ac:dyDescent="0.25"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</row>
    <row r="334" spans="12:47" x14ac:dyDescent="0.25"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</row>
    <row r="335" spans="12:47" x14ac:dyDescent="0.25"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</row>
    <row r="336" spans="12:47" x14ac:dyDescent="0.25"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</row>
    <row r="337" spans="12:47" x14ac:dyDescent="0.25"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</row>
    <row r="338" spans="12:47" x14ac:dyDescent="0.25"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</row>
    <row r="339" spans="12:47" x14ac:dyDescent="0.25"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</row>
    <row r="340" spans="12:47" x14ac:dyDescent="0.25"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</row>
    <row r="341" spans="12:47" x14ac:dyDescent="0.25"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</row>
    <row r="342" spans="12:47" x14ac:dyDescent="0.25"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</row>
    <row r="343" spans="12:47" x14ac:dyDescent="0.25"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</row>
    <row r="344" spans="12:47" x14ac:dyDescent="0.25"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</row>
    <row r="345" spans="12:47" x14ac:dyDescent="0.25"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</row>
    <row r="346" spans="12:47" x14ac:dyDescent="0.25"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</row>
    <row r="347" spans="12:47" x14ac:dyDescent="0.25"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</row>
    <row r="348" spans="12:47" x14ac:dyDescent="0.25"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</row>
    <row r="349" spans="12:47" x14ac:dyDescent="0.25"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</row>
    <row r="350" spans="12:47" x14ac:dyDescent="0.25"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</row>
    <row r="351" spans="12:47" x14ac:dyDescent="0.25"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</row>
    <row r="352" spans="12:47" x14ac:dyDescent="0.25"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</row>
    <row r="353" spans="12:47" x14ac:dyDescent="0.25"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</row>
    <row r="354" spans="12:47" x14ac:dyDescent="0.25"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</row>
    <row r="355" spans="12:47" x14ac:dyDescent="0.25"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</row>
    <row r="356" spans="12:47" x14ac:dyDescent="0.25"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</row>
    <row r="357" spans="12:47" x14ac:dyDescent="0.25"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</row>
    <row r="358" spans="12:47" x14ac:dyDescent="0.25"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</row>
    <row r="359" spans="12:47" x14ac:dyDescent="0.25"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</row>
    <row r="360" spans="12:47" x14ac:dyDescent="0.25"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</row>
    <row r="361" spans="12:47" x14ac:dyDescent="0.25"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</row>
    <row r="362" spans="12:47" x14ac:dyDescent="0.25"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</row>
    <row r="363" spans="12:47" x14ac:dyDescent="0.25"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</row>
    <row r="364" spans="12:47" x14ac:dyDescent="0.25"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</row>
    <row r="365" spans="12:47" x14ac:dyDescent="0.25"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</row>
    <row r="366" spans="12:47" x14ac:dyDescent="0.25"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</row>
    <row r="367" spans="12:47" x14ac:dyDescent="0.25"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</row>
    <row r="368" spans="12:47" x14ac:dyDescent="0.25"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</row>
    <row r="369" spans="12:47" x14ac:dyDescent="0.25"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</row>
    <row r="370" spans="12:47" x14ac:dyDescent="0.25"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</row>
    <row r="371" spans="12:47" x14ac:dyDescent="0.25"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</row>
    <row r="372" spans="12:47" x14ac:dyDescent="0.25"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</row>
    <row r="373" spans="12:47" x14ac:dyDescent="0.25"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</row>
    <row r="374" spans="12:47" x14ac:dyDescent="0.25"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</row>
    <row r="375" spans="12:47" x14ac:dyDescent="0.25"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</row>
    <row r="376" spans="12:47" x14ac:dyDescent="0.25"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</row>
    <row r="377" spans="12:47" x14ac:dyDescent="0.25"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</row>
    <row r="378" spans="12:47" x14ac:dyDescent="0.25"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</row>
    <row r="379" spans="12:47" x14ac:dyDescent="0.25"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</row>
    <row r="380" spans="12:47" x14ac:dyDescent="0.25"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</row>
    <row r="381" spans="12:47" x14ac:dyDescent="0.25"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</row>
    <row r="382" spans="12:47" x14ac:dyDescent="0.25"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</row>
    <row r="383" spans="12:47" x14ac:dyDescent="0.25"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</row>
    <row r="384" spans="12:47" x14ac:dyDescent="0.25"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</row>
    <row r="385" spans="12:47" x14ac:dyDescent="0.25"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</row>
    <row r="386" spans="12:47" x14ac:dyDescent="0.25"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</row>
    <row r="387" spans="12:47" x14ac:dyDescent="0.25"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</row>
    <row r="388" spans="12:47" x14ac:dyDescent="0.25"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</row>
    <row r="389" spans="12:47" x14ac:dyDescent="0.25"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</row>
    <row r="390" spans="12:47" x14ac:dyDescent="0.25"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</row>
    <row r="391" spans="12:47" x14ac:dyDescent="0.25"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</row>
    <row r="392" spans="12:47" x14ac:dyDescent="0.25"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</row>
    <row r="393" spans="12:47" x14ac:dyDescent="0.25"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</row>
    <row r="394" spans="12:47" x14ac:dyDescent="0.25"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</row>
    <row r="395" spans="12:47" x14ac:dyDescent="0.25"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</row>
    <row r="396" spans="12:47" x14ac:dyDescent="0.25"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</row>
    <row r="397" spans="12:47" x14ac:dyDescent="0.25"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</row>
    <row r="398" spans="12:47" x14ac:dyDescent="0.25"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</row>
    <row r="399" spans="12:47" x14ac:dyDescent="0.25"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</row>
    <row r="400" spans="12:47" x14ac:dyDescent="0.25"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</row>
    <row r="401" spans="12:47" x14ac:dyDescent="0.25"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</row>
    <row r="402" spans="12:47" x14ac:dyDescent="0.25"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</row>
    <row r="403" spans="12:47" x14ac:dyDescent="0.25"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</row>
    <row r="404" spans="12:47" x14ac:dyDescent="0.25"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</row>
    <row r="405" spans="12:47" x14ac:dyDescent="0.25"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</row>
    <row r="406" spans="12:47" x14ac:dyDescent="0.25"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</row>
    <row r="407" spans="12:47" x14ac:dyDescent="0.25"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</row>
    <row r="408" spans="12:47" x14ac:dyDescent="0.25"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</row>
    <row r="409" spans="12:47" x14ac:dyDescent="0.25"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</row>
    <row r="410" spans="12:47" x14ac:dyDescent="0.25"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</row>
    <row r="411" spans="12:47" x14ac:dyDescent="0.25"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</row>
    <row r="412" spans="12:47" x14ac:dyDescent="0.25"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</row>
    <row r="413" spans="12:47" x14ac:dyDescent="0.25"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</row>
    <row r="414" spans="12:47" x14ac:dyDescent="0.25"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</row>
    <row r="415" spans="12:47" x14ac:dyDescent="0.25"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</row>
    <row r="416" spans="12:47" x14ac:dyDescent="0.25"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</row>
    <row r="417" spans="12:47" x14ac:dyDescent="0.25"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</row>
    <row r="418" spans="12:47" x14ac:dyDescent="0.25"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</row>
    <row r="419" spans="12:47" x14ac:dyDescent="0.25"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</row>
    <row r="420" spans="12:47" x14ac:dyDescent="0.25"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</row>
    <row r="421" spans="12:47" x14ac:dyDescent="0.25"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</row>
    <row r="422" spans="12:47" x14ac:dyDescent="0.25"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</row>
    <row r="423" spans="12:47" x14ac:dyDescent="0.25"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</row>
    <row r="424" spans="12:47" x14ac:dyDescent="0.25"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</row>
    <row r="425" spans="12:47" x14ac:dyDescent="0.25"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</row>
    <row r="426" spans="12:47" x14ac:dyDescent="0.25"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</row>
    <row r="427" spans="12:47" x14ac:dyDescent="0.25"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</row>
    <row r="428" spans="12:47" x14ac:dyDescent="0.25"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</row>
    <row r="429" spans="12:47" x14ac:dyDescent="0.25"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</row>
    <row r="430" spans="12:47" x14ac:dyDescent="0.25"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</row>
    <row r="431" spans="12:47" x14ac:dyDescent="0.25"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</row>
    <row r="432" spans="12:47" x14ac:dyDescent="0.25"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</row>
    <row r="433" spans="12:47" x14ac:dyDescent="0.25"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</row>
    <row r="434" spans="12:47" x14ac:dyDescent="0.25"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</row>
    <row r="435" spans="12:47" x14ac:dyDescent="0.25"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</row>
    <row r="436" spans="12:47" x14ac:dyDescent="0.25"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</row>
    <row r="437" spans="12:47" x14ac:dyDescent="0.25"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</row>
    <row r="438" spans="12:47" x14ac:dyDescent="0.25"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</row>
    <row r="439" spans="12:47" x14ac:dyDescent="0.25"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</row>
    <row r="440" spans="12:47" x14ac:dyDescent="0.25"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</row>
    <row r="441" spans="12:47" x14ac:dyDescent="0.25"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</row>
    <row r="442" spans="12:47" x14ac:dyDescent="0.25"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</row>
    <row r="443" spans="12:47" x14ac:dyDescent="0.25"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</row>
    <row r="444" spans="12:47" x14ac:dyDescent="0.25"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</row>
    <row r="445" spans="12:47" x14ac:dyDescent="0.25"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</row>
    <row r="446" spans="12:47" x14ac:dyDescent="0.25"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</row>
    <row r="447" spans="12:47" x14ac:dyDescent="0.25"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</row>
    <row r="448" spans="12:47" x14ac:dyDescent="0.25"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</row>
    <row r="449" spans="12:47" x14ac:dyDescent="0.25"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</row>
    <row r="450" spans="12:47" x14ac:dyDescent="0.25"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</row>
    <row r="451" spans="12:47" x14ac:dyDescent="0.25"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</row>
    <row r="452" spans="12:47" x14ac:dyDescent="0.25"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</row>
    <row r="453" spans="12:47" x14ac:dyDescent="0.25"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</row>
    <row r="454" spans="12:47" x14ac:dyDescent="0.25"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</row>
    <row r="455" spans="12:47" x14ac:dyDescent="0.25"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</row>
    <row r="456" spans="12:47" x14ac:dyDescent="0.25"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</row>
    <row r="457" spans="12:47" x14ac:dyDescent="0.25"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</row>
    <row r="458" spans="12:47" x14ac:dyDescent="0.25"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</row>
    <row r="459" spans="12:47" x14ac:dyDescent="0.25"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</row>
    <row r="460" spans="12:47" x14ac:dyDescent="0.25"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</row>
    <row r="461" spans="12:47" x14ac:dyDescent="0.25"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</row>
    <row r="462" spans="12:47" x14ac:dyDescent="0.25"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</row>
    <row r="463" spans="12:47" x14ac:dyDescent="0.25"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</row>
    <row r="464" spans="12:47" x14ac:dyDescent="0.25"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</row>
    <row r="465" spans="12:47" x14ac:dyDescent="0.25"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</row>
    <row r="466" spans="12:47" x14ac:dyDescent="0.25"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</row>
    <row r="467" spans="12:47" x14ac:dyDescent="0.25"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</row>
    <row r="468" spans="12:47" x14ac:dyDescent="0.25"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</row>
    <row r="469" spans="12:47" x14ac:dyDescent="0.25"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</row>
    <row r="470" spans="12:47" x14ac:dyDescent="0.25"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</row>
    <row r="471" spans="12:47" x14ac:dyDescent="0.25"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</row>
    <row r="472" spans="12:47" x14ac:dyDescent="0.25"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</row>
    <row r="473" spans="12:47" x14ac:dyDescent="0.25"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</row>
    <row r="474" spans="12:47" x14ac:dyDescent="0.25"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</row>
    <row r="475" spans="12:47" x14ac:dyDescent="0.25"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</row>
    <row r="476" spans="12:47" x14ac:dyDescent="0.25"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</row>
    <row r="477" spans="12:47" x14ac:dyDescent="0.25"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</row>
    <row r="478" spans="12:47" x14ac:dyDescent="0.25"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</row>
    <row r="479" spans="12:47" x14ac:dyDescent="0.25"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</row>
    <row r="480" spans="12:47" x14ac:dyDescent="0.25"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</row>
    <row r="481" spans="12:47" x14ac:dyDescent="0.25"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</row>
    <row r="482" spans="12:47" x14ac:dyDescent="0.25"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</row>
    <row r="483" spans="12:47" x14ac:dyDescent="0.25"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</row>
    <row r="484" spans="12:47" x14ac:dyDescent="0.25"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</row>
    <row r="485" spans="12:47" x14ac:dyDescent="0.25"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</row>
    <row r="486" spans="12:47" x14ac:dyDescent="0.25"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</row>
    <row r="487" spans="12:47" x14ac:dyDescent="0.25"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</row>
    <row r="488" spans="12:47" x14ac:dyDescent="0.25"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</row>
    <row r="489" spans="12:47" x14ac:dyDescent="0.25"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</row>
    <row r="490" spans="12:47" x14ac:dyDescent="0.25"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</row>
    <row r="491" spans="12:47" x14ac:dyDescent="0.25"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</row>
    <row r="492" spans="12:47" x14ac:dyDescent="0.25"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</row>
    <row r="493" spans="12:47" x14ac:dyDescent="0.25"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</row>
    <row r="494" spans="12:47" x14ac:dyDescent="0.25"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</row>
    <row r="495" spans="12:47" x14ac:dyDescent="0.25"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</row>
    <row r="496" spans="12:47" x14ac:dyDescent="0.25"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</row>
    <row r="497" spans="12:47" x14ac:dyDescent="0.25"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</row>
    <row r="498" spans="12:47" x14ac:dyDescent="0.25"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</row>
    <row r="499" spans="12:47" x14ac:dyDescent="0.25"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</row>
    <row r="500" spans="12:47" x14ac:dyDescent="0.25"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</row>
    <row r="501" spans="12:47" x14ac:dyDescent="0.25"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</row>
    <row r="502" spans="12:47" x14ac:dyDescent="0.25"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</row>
    <row r="503" spans="12:47" x14ac:dyDescent="0.25"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</row>
    <row r="504" spans="12:47" x14ac:dyDescent="0.25"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</row>
    <row r="505" spans="12:47" x14ac:dyDescent="0.25"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</row>
    <row r="506" spans="12:47" x14ac:dyDescent="0.25"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</row>
    <row r="507" spans="12:47" x14ac:dyDescent="0.25"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</row>
    <row r="508" spans="12:47" x14ac:dyDescent="0.25"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</row>
    <row r="509" spans="12:47" x14ac:dyDescent="0.25"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</row>
    <row r="510" spans="12:47" x14ac:dyDescent="0.25"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</row>
    <row r="511" spans="12:47" x14ac:dyDescent="0.25"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</row>
    <row r="512" spans="12:47" x14ac:dyDescent="0.25"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</row>
    <row r="513" spans="12:47" x14ac:dyDescent="0.25"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</row>
    <row r="514" spans="12:47" x14ac:dyDescent="0.25"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</row>
    <row r="515" spans="12:47" x14ac:dyDescent="0.25"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</row>
    <row r="516" spans="12:47" x14ac:dyDescent="0.25"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</row>
    <row r="517" spans="12:47" x14ac:dyDescent="0.25"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</row>
    <row r="518" spans="12:47" x14ac:dyDescent="0.25"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</row>
    <row r="519" spans="12:47" x14ac:dyDescent="0.25"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</row>
    <row r="520" spans="12:47" x14ac:dyDescent="0.25"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</row>
    <row r="521" spans="12:47" x14ac:dyDescent="0.25"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</row>
    <row r="522" spans="12:47" x14ac:dyDescent="0.25"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</row>
    <row r="523" spans="12:47" x14ac:dyDescent="0.25"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</row>
    <row r="524" spans="12:47" x14ac:dyDescent="0.25"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</row>
    <row r="525" spans="12:47" x14ac:dyDescent="0.25"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</row>
    <row r="526" spans="12:47" x14ac:dyDescent="0.25"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</row>
    <row r="527" spans="12:47" x14ac:dyDescent="0.25"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</row>
    <row r="528" spans="12:47" x14ac:dyDescent="0.25"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</row>
    <row r="529" spans="12:47" x14ac:dyDescent="0.25"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</row>
    <row r="530" spans="12:47" x14ac:dyDescent="0.25"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</row>
    <row r="531" spans="12:47" x14ac:dyDescent="0.25"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</row>
    <row r="532" spans="12:47" x14ac:dyDescent="0.25"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</row>
    <row r="533" spans="12:47" x14ac:dyDescent="0.25"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</row>
    <row r="534" spans="12:47" x14ac:dyDescent="0.25"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</row>
    <row r="535" spans="12:47" x14ac:dyDescent="0.25"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</row>
    <row r="536" spans="12:47" x14ac:dyDescent="0.25"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</row>
    <row r="537" spans="12:47" x14ac:dyDescent="0.25"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</row>
    <row r="538" spans="12:47" x14ac:dyDescent="0.25"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</row>
    <row r="539" spans="12:47" x14ac:dyDescent="0.25"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</row>
    <row r="540" spans="12:47" x14ac:dyDescent="0.25"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</row>
    <row r="541" spans="12:47" x14ac:dyDescent="0.25"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</row>
    <row r="542" spans="12:47" x14ac:dyDescent="0.25"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</row>
    <row r="543" spans="12:47" x14ac:dyDescent="0.25"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</row>
    <row r="544" spans="12:47" x14ac:dyDescent="0.25"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</row>
    <row r="545" spans="12:47" x14ac:dyDescent="0.25"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</row>
    <row r="546" spans="12:47" x14ac:dyDescent="0.25"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</row>
    <row r="547" spans="12:47" x14ac:dyDescent="0.25"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</row>
    <row r="548" spans="12:47" x14ac:dyDescent="0.25"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</row>
    <row r="549" spans="12:47" x14ac:dyDescent="0.25"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</row>
    <row r="550" spans="12:47" x14ac:dyDescent="0.25"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</row>
  </sheetData>
  <mergeCells count="14">
    <mergeCell ref="A2:B2"/>
    <mergeCell ref="H91:I91"/>
    <mergeCell ref="H96:I96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D2:J3"/>
  </mergeCells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01"/>
  <sheetViews>
    <sheetView zoomScaleNormal="100" workbookViewId="0">
      <selection activeCell="M5" sqref="M5"/>
    </sheetView>
  </sheetViews>
  <sheetFormatPr defaultColWidth="8.7109375" defaultRowHeight="15" x14ac:dyDescent="0.25"/>
  <cols>
    <col min="4" max="4" width="7.42578125" style="1" customWidth="1"/>
    <col min="5" max="5" width="38.7109375" customWidth="1"/>
    <col min="6" max="6" width="9.7109375" customWidth="1"/>
    <col min="8" max="8" width="11.42578125" customWidth="1"/>
    <col min="9" max="9" width="12.7109375" customWidth="1"/>
    <col min="10" max="10" width="13.57031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D2" s="75" t="s">
        <v>212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4" customHeight="1" thickBot="1" x14ac:dyDescent="0.3">
      <c r="A3" s="61" t="s">
        <v>201</v>
      </c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5.5" customHeight="1" x14ac:dyDescent="0.25">
      <c r="D4" s="68" t="s">
        <v>218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</row>
    <row r="5" spans="1:21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33.75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x14ac:dyDescent="0.25">
      <c r="D7" s="22">
        <v>1</v>
      </c>
      <c r="E7" s="6" t="s">
        <v>50</v>
      </c>
      <c r="F7" s="7" t="s">
        <v>5</v>
      </c>
      <c r="G7" s="92">
        <v>45</v>
      </c>
      <c r="H7" s="21"/>
      <c r="I7" s="21"/>
      <c r="J7" s="23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x14ac:dyDescent="0.25">
      <c r="D8" s="22">
        <v>2</v>
      </c>
      <c r="E8" s="6" t="s">
        <v>51</v>
      </c>
      <c r="F8" s="7" t="s">
        <v>5</v>
      </c>
      <c r="G8" s="92">
        <v>537</v>
      </c>
      <c r="H8" s="21"/>
      <c r="I8" s="21"/>
      <c r="J8" s="23">
        <f t="shared" ref="J8:J19" si="0">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x14ac:dyDescent="0.25">
      <c r="D9" s="22">
        <v>3</v>
      </c>
      <c r="E9" s="6" t="s">
        <v>52</v>
      </c>
      <c r="F9" s="7" t="s">
        <v>5</v>
      </c>
      <c r="G9" s="92">
        <v>47</v>
      </c>
      <c r="H9" s="21"/>
      <c r="I9" s="21"/>
      <c r="J9" s="23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x14ac:dyDescent="0.25">
      <c r="D10" s="22">
        <v>4</v>
      </c>
      <c r="E10" s="6" t="s">
        <v>53</v>
      </c>
      <c r="F10" s="7" t="s">
        <v>5</v>
      </c>
      <c r="G10" s="92">
        <v>1850</v>
      </c>
      <c r="H10" s="21"/>
      <c r="I10" s="21"/>
      <c r="J10" s="23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D11" s="22">
        <v>5</v>
      </c>
      <c r="E11" s="6" t="s">
        <v>54</v>
      </c>
      <c r="F11" s="7" t="s">
        <v>5</v>
      </c>
      <c r="G11" s="92">
        <v>0</v>
      </c>
      <c r="H11" s="21"/>
      <c r="I11" s="21"/>
      <c r="J11" s="23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D12" s="22">
        <v>6</v>
      </c>
      <c r="E12" s="6" t="s">
        <v>55</v>
      </c>
      <c r="F12" s="7" t="s">
        <v>5</v>
      </c>
      <c r="G12" s="92">
        <v>1600</v>
      </c>
      <c r="H12" s="21"/>
      <c r="I12" s="21"/>
      <c r="J12" s="23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D13" s="22">
        <v>7</v>
      </c>
      <c r="E13" s="6" t="s">
        <v>56</v>
      </c>
      <c r="F13" s="7" t="s">
        <v>5</v>
      </c>
      <c r="G13" s="92">
        <v>92</v>
      </c>
      <c r="H13" s="21"/>
      <c r="I13" s="21"/>
      <c r="J13" s="23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D14" s="22">
        <v>8</v>
      </c>
      <c r="E14" s="6" t="s">
        <v>57</v>
      </c>
      <c r="F14" s="7" t="s">
        <v>5</v>
      </c>
      <c r="G14" s="92">
        <v>80</v>
      </c>
      <c r="H14" s="21"/>
      <c r="I14" s="21"/>
      <c r="J14" s="23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D15" s="22">
        <v>9</v>
      </c>
      <c r="E15" s="6" t="s">
        <v>58</v>
      </c>
      <c r="F15" s="7" t="s">
        <v>5</v>
      </c>
      <c r="G15" s="92">
        <v>1825</v>
      </c>
      <c r="H15" s="21"/>
      <c r="I15" s="21"/>
      <c r="J15" s="23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D16" s="22">
        <v>10</v>
      </c>
      <c r="E16" s="6" t="s">
        <v>59</v>
      </c>
      <c r="F16" s="7" t="s">
        <v>5</v>
      </c>
      <c r="G16" s="92">
        <v>325</v>
      </c>
      <c r="H16" s="21"/>
      <c r="I16" s="21"/>
      <c r="J16" s="23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4:21" x14ac:dyDescent="0.25">
      <c r="D17" s="22">
        <v>11</v>
      </c>
      <c r="E17" s="6" t="s">
        <v>60</v>
      </c>
      <c r="F17" s="7" t="s">
        <v>5</v>
      </c>
      <c r="G17" s="92">
        <v>225</v>
      </c>
      <c r="H17" s="21"/>
      <c r="I17" s="21"/>
      <c r="J17" s="23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4:21" x14ac:dyDescent="0.25">
      <c r="D18" s="22">
        <v>12</v>
      </c>
      <c r="E18" s="6" t="s">
        <v>61</v>
      </c>
      <c r="F18" s="7" t="s">
        <v>5</v>
      </c>
      <c r="G18" s="92">
        <v>7</v>
      </c>
      <c r="H18" s="21"/>
      <c r="I18" s="21"/>
      <c r="J18" s="23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4:21" ht="15.75" thickBot="1" x14ac:dyDescent="0.3">
      <c r="D19" s="24">
        <v>13</v>
      </c>
      <c r="E19" s="12" t="s">
        <v>62</v>
      </c>
      <c r="F19" s="13" t="s">
        <v>5</v>
      </c>
      <c r="G19" s="93">
        <v>325</v>
      </c>
      <c r="H19" s="25"/>
      <c r="I19" s="25"/>
      <c r="J19" s="23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4:21" ht="15.75" thickBot="1" x14ac:dyDescent="0.3">
      <c r="H20" s="81" t="s">
        <v>142</v>
      </c>
      <c r="I20" s="82"/>
      <c r="J20" s="45">
        <f>SUM(J7:J19)</f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4:21" x14ac:dyDescent="0.25">
      <c r="H21" s="34" t="s">
        <v>141</v>
      </c>
      <c r="I21" s="2">
        <v>0</v>
      </c>
      <c r="J21" s="5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4:21" x14ac:dyDescent="0.25">
      <c r="H22" s="35"/>
      <c r="I22" s="2">
        <v>0.05</v>
      </c>
      <c r="J22" s="32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4:21" x14ac:dyDescent="0.25">
      <c r="H23" s="35"/>
      <c r="I23" s="2">
        <v>0.08</v>
      </c>
      <c r="J23" s="32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4:21" ht="15.75" thickBot="1" x14ac:dyDescent="0.3">
      <c r="H24" s="36"/>
      <c r="I24" s="2">
        <v>0.23</v>
      </c>
      <c r="J24" s="32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4:21" ht="15.75" thickBot="1" x14ac:dyDescent="0.3">
      <c r="H25" s="81" t="s">
        <v>143</v>
      </c>
      <c r="I25" s="82"/>
      <c r="J25" s="48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4:21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4:21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4:21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4:21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4:21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4:21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4:21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2:21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2:21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2:21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2:21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2:21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2:21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2:21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2:21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2:21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2:21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2:21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2:21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2:21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2:21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2:21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2:21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2:21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2:21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2:21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2:21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2:21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2:21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2:21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2:21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2:21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2:21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2:21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2:21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2:21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2:21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2:21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2:21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2:21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2:21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2:21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2:21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2:21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2:21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2:21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2:21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2:21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2:21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2:21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2:21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2:21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2:21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2:21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2:21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2:21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2:21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2:21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2:21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2:21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2:21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2:21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2:21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2:21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2:21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2:21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2:21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2:21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2:21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2:21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2:21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2:21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2:21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2:21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2:21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2:21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2:21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2:21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2:21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2:21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2:21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2:21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2:21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2:21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2:21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2:21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2:21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2:21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2:21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2:21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2:21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2:21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2:21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2:21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2:21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2:21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2:21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2:21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2:21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2:21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2:21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2:21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2:21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2:21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2:21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2:21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2:21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2:21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2:21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2:21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2:21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2:21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2:21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2:21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2:21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2:21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2:21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2:21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2:21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2:21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2:21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2:21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2:21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2:21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2:21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2:21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2:21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2:21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2:21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2:21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2:21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2:21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2:21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2:21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2:21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2:21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2:21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2:21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2:21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2:21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2:21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2:21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2:21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2:21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2:21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2:21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2:21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2:21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2:21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2:21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2:21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2:21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2:21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2:21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2:21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2:21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2:21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2:21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2:21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2:21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2:21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2:21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2:21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2:21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2:21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2:21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2:21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2:21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2:21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2:21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2:21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2:21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2:21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2:21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2:21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2:21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</sheetData>
  <mergeCells count="13">
    <mergeCell ref="D2:J3"/>
    <mergeCell ref="H20:I20"/>
    <mergeCell ref="H25:I2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232"/>
  <sheetViews>
    <sheetView zoomScaleNormal="100" workbookViewId="0">
      <selection activeCell="L5" sqref="L5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61" t="s">
        <v>202</v>
      </c>
      <c r="D2" s="75" t="s">
        <v>213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1" customHeight="1" thickBot="1" x14ac:dyDescent="0.3"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 x14ac:dyDescent="0.25">
      <c r="D4" s="68" t="s">
        <v>219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</row>
    <row r="5" spans="1:21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68.25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x14ac:dyDescent="0.25">
      <c r="D7" s="22">
        <v>1</v>
      </c>
      <c r="E7" s="6" t="s">
        <v>63</v>
      </c>
      <c r="F7" s="94" t="s">
        <v>6</v>
      </c>
      <c r="G7" s="92">
        <v>0</v>
      </c>
      <c r="H7" s="21"/>
      <c r="I7" s="21"/>
      <c r="J7" s="23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x14ac:dyDescent="0.25">
      <c r="D8" s="22">
        <v>2</v>
      </c>
      <c r="E8" s="6" t="s">
        <v>64</v>
      </c>
      <c r="F8" s="7" t="s">
        <v>6</v>
      </c>
      <c r="G8" s="92">
        <v>300</v>
      </c>
      <c r="H8" s="21"/>
      <c r="I8" s="21"/>
      <c r="J8" s="23">
        <f t="shared" ref="J8:J42" si="0">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x14ac:dyDescent="0.25">
      <c r="D9" s="22">
        <v>3</v>
      </c>
      <c r="E9" s="6" t="s">
        <v>65</v>
      </c>
      <c r="F9" s="7" t="s">
        <v>6</v>
      </c>
      <c r="G9" s="92">
        <v>0</v>
      </c>
      <c r="H9" s="21"/>
      <c r="I9" s="21"/>
      <c r="J9" s="23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x14ac:dyDescent="0.25">
      <c r="D10" s="22">
        <v>4</v>
      </c>
      <c r="E10" s="6" t="s">
        <v>66</v>
      </c>
      <c r="F10" s="7" t="s">
        <v>6</v>
      </c>
      <c r="G10" s="92">
        <v>320</v>
      </c>
      <c r="H10" s="21"/>
      <c r="I10" s="21"/>
      <c r="J10" s="23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D11" s="22">
        <v>5</v>
      </c>
      <c r="E11" s="6" t="s">
        <v>67</v>
      </c>
      <c r="F11" s="7" t="s">
        <v>6</v>
      </c>
      <c r="G11" s="92">
        <v>150</v>
      </c>
      <c r="H11" s="21"/>
      <c r="I11" s="21"/>
      <c r="J11" s="23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D12" s="22">
        <v>6</v>
      </c>
      <c r="E12" s="6" t="s">
        <v>68</v>
      </c>
      <c r="F12" s="7" t="s">
        <v>6</v>
      </c>
      <c r="G12" s="92">
        <v>0</v>
      </c>
      <c r="H12" s="21"/>
      <c r="I12" s="21"/>
      <c r="J12" s="23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D13" s="22">
        <v>7</v>
      </c>
      <c r="E13" s="6" t="s">
        <v>69</v>
      </c>
      <c r="F13" s="7" t="s">
        <v>6</v>
      </c>
      <c r="G13" s="92">
        <v>6</v>
      </c>
      <c r="H13" s="21"/>
      <c r="I13" s="21"/>
      <c r="J13" s="23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D14" s="22">
        <v>8</v>
      </c>
      <c r="E14" s="6" t="s">
        <v>70</v>
      </c>
      <c r="F14" s="7" t="s">
        <v>6</v>
      </c>
      <c r="G14" s="92">
        <v>25</v>
      </c>
      <c r="H14" s="21"/>
      <c r="I14" s="21"/>
      <c r="J14" s="23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D15" s="22">
        <v>9</v>
      </c>
      <c r="E15" s="6" t="s">
        <v>71</v>
      </c>
      <c r="F15" s="7" t="s">
        <v>6</v>
      </c>
      <c r="G15" s="92">
        <v>0</v>
      </c>
      <c r="H15" s="21"/>
      <c r="I15" s="21"/>
      <c r="J15" s="23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D16" s="22">
        <v>10</v>
      </c>
      <c r="E16" s="6" t="s">
        <v>72</v>
      </c>
      <c r="F16" s="7" t="s">
        <v>6</v>
      </c>
      <c r="G16" s="92">
        <v>10</v>
      </c>
      <c r="H16" s="21"/>
      <c r="I16" s="21"/>
      <c r="J16" s="23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4:21" x14ac:dyDescent="0.25">
      <c r="D17" s="22">
        <v>11</v>
      </c>
      <c r="E17" s="6" t="s">
        <v>73</v>
      </c>
      <c r="F17" s="7" t="s">
        <v>6</v>
      </c>
      <c r="G17" s="92">
        <v>50</v>
      </c>
      <c r="H17" s="21"/>
      <c r="I17" s="21"/>
      <c r="J17" s="23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4:21" x14ac:dyDescent="0.25">
      <c r="D18" s="22">
        <v>12</v>
      </c>
      <c r="E18" s="6" t="s">
        <v>74</v>
      </c>
      <c r="F18" s="7" t="s">
        <v>6</v>
      </c>
      <c r="G18" s="92">
        <v>230</v>
      </c>
      <c r="H18" s="21"/>
      <c r="I18" s="21"/>
      <c r="J18" s="23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4:21" x14ac:dyDescent="0.25">
      <c r="D19" s="22">
        <v>13</v>
      </c>
      <c r="E19" s="6" t="s">
        <v>75</v>
      </c>
      <c r="F19" s="7" t="s">
        <v>6</v>
      </c>
      <c r="G19" s="92">
        <v>0</v>
      </c>
      <c r="H19" s="21"/>
      <c r="I19" s="21"/>
      <c r="J19" s="23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4:21" x14ac:dyDescent="0.25">
      <c r="D20" s="22">
        <v>14</v>
      </c>
      <c r="E20" s="6" t="s">
        <v>76</v>
      </c>
      <c r="F20" s="94" t="s">
        <v>6</v>
      </c>
      <c r="G20" s="92">
        <v>0</v>
      </c>
      <c r="H20" s="21"/>
      <c r="I20" s="21"/>
      <c r="J20" s="23">
        <f t="shared" si="0"/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4:21" x14ac:dyDescent="0.25">
      <c r="D21" s="22">
        <v>15</v>
      </c>
      <c r="E21" s="6" t="s">
        <v>77</v>
      </c>
      <c r="F21" s="7" t="s">
        <v>6</v>
      </c>
      <c r="G21" s="92">
        <v>120</v>
      </c>
      <c r="H21" s="21"/>
      <c r="I21" s="21"/>
      <c r="J21" s="23">
        <f t="shared" si="0"/>
        <v>0</v>
      </c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4:21" x14ac:dyDescent="0.25">
      <c r="D22" s="22">
        <v>16</v>
      </c>
      <c r="E22" s="6" t="s">
        <v>78</v>
      </c>
      <c r="F22" s="7" t="s">
        <v>6</v>
      </c>
      <c r="G22" s="92">
        <v>35</v>
      </c>
      <c r="H22" s="21"/>
      <c r="I22" s="21"/>
      <c r="J22" s="23">
        <f t="shared" si="0"/>
        <v>0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4:21" x14ac:dyDescent="0.25">
      <c r="D23" s="22">
        <v>17</v>
      </c>
      <c r="E23" s="6" t="s">
        <v>79</v>
      </c>
      <c r="F23" s="7" t="s">
        <v>6</v>
      </c>
      <c r="G23" s="92">
        <v>110</v>
      </c>
      <c r="H23" s="21"/>
      <c r="I23" s="21"/>
      <c r="J23" s="23">
        <f t="shared" si="0"/>
        <v>0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4:21" x14ac:dyDescent="0.25">
      <c r="D24" s="22">
        <v>18</v>
      </c>
      <c r="E24" s="6" t="s">
        <v>80</v>
      </c>
      <c r="F24" s="7" t="s">
        <v>6</v>
      </c>
      <c r="G24" s="92">
        <v>100</v>
      </c>
      <c r="H24" s="21"/>
      <c r="I24" s="21"/>
      <c r="J24" s="23">
        <f t="shared" si="0"/>
        <v>0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4:21" x14ac:dyDescent="0.25">
      <c r="D25" s="22">
        <v>19</v>
      </c>
      <c r="E25" s="6" t="s">
        <v>81</v>
      </c>
      <c r="F25" s="94" t="s">
        <v>6</v>
      </c>
      <c r="G25" s="92">
        <v>50</v>
      </c>
      <c r="H25" s="21"/>
      <c r="I25" s="21"/>
      <c r="J25" s="23">
        <f t="shared" si="0"/>
        <v>0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4:21" x14ac:dyDescent="0.25">
      <c r="D26" s="22">
        <v>20</v>
      </c>
      <c r="E26" s="6" t="s">
        <v>82</v>
      </c>
      <c r="F26" s="7" t="s">
        <v>6</v>
      </c>
      <c r="G26" s="92">
        <v>130</v>
      </c>
      <c r="H26" s="21"/>
      <c r="I26" s="21"/>
      <c r="J26" s="23">
        <f t="shared" si="0"/>
        <v>0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4:21" x14ac:dyDescent="0.25">
      <c r="D27" s="22">
        <v>21</v>
      </c>
      <c r="E27" s="6" t="s">
        <v>83</v>
      </c>
      <c r="F27" s="7" t="s">
        <v>6</v>
      </c>
      <c r="G27" s="92">
        <v>470</v>
      </c>
      <c r="H27" s="21"/>
      <c r="I27" s="21"/>
      <c r="J27" s="23">
        <f t="shared" si="0"/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4:21" x14ac:dyDescent="0.25">
      <c r="D28" s="22">
        <v>22</v>
      </c>
      <c r="E28" s="6" t="s">
        <v>84</v>
      </c>
      <c r="F28" s="7" t="s">
        <v>6</v>
      </c>
      <c r="G28" s="92">
        <v>0</v>
      </c>
      <c r="H28" s="21"/>
      <c r="I28" s="21"/>
      <c r="J28" s="23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4:21" x14ac:dyDescent="0.25">
      <c r="D29" s="22">
        <v>23</v>
      </c>
      <c r="E29" s="6" t="s">
        <v>209</v>
      </c>
      <c r="F29" s="7" t="s">
        <v>6</v>
      </c>
      <c r="G29" s="92">
        <v>100</v>
      </c>
      <c r="H29" s="21"/>
      <c r="I29" s="21"/>
      <c r="J29" s="23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4:21" x14ac:dyDescent="0.25">
      <c r="D30" s="22">
        <v>24</v>
      </c>
      <c r="E30" s="6" t="s">
        <v>85</v>
      </c>
      <c r="F30" s="7" t="s">
        <v>6</v>
      </c>
      <c r="G30" s="92">
        <v>120</v>
      </c>
      <c r="H30" s="21"/>
      <c r="I30" s="21"/>
      <c r="J30" s="23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4:21" x14ac:dyDescent="0.25">
      <c r="D31" s="22">
        <v>25</v>
      </c>
      <c r="E31" s="6" t="s">
        <v>86</v>
      </c>
      <c r="F31" s="7" t="s">
        <v>6</v>
      </c>
      <c r="G31" s="92">
        <v>9</v>
      </c>
      <c r="H31" s="21"/>
      <c r="I31" s="21"/>
      <c r="J31" s="23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4:21" x14ac:dyDescent="0.25">
      <c r="D32" s="22">
        <v>26</v>
      </c>
      <c r="E32" s="6" t="s">
        <v>87</v>
      </c>
      <c r="F32" s="7" t="s">
        <v>6</v>
      </c>
      <c r="G32" s="92">
        <v>50</v>
      </c>
      <c r="H32" s="21"/>
      <c r="I32" s="21"/>
      <c r="J32" s="23">
        <f t="shared" si="0"/>
        <v>0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4:21" x14ac:dyDescent="0.25">
      <c r="D33" s="22">
        <v>27</v>
      </c>
      <c r="E33" s="6" t="s">
        <v>88</v>
      </c>
      <c r="F33" s="7" t="s">
        <v>6</v>
      </c>
      <c r="G33" s="92">
        <v>215</v>
      </c>
      <c r="H33" s="21"/>
      <c r="I33" s="21"/>
      <c r="J33" s="23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4:21" x14ac:dyDescent="0.25">
      <c r="D34" s="22">
        <v>28</v>
      </c>
      <c r="E34" s="6" t="s">
        <v>89</v>
      </c>
      <c r="F34" s="7" t="s">
        <v>6</v>
      </c>
      <c r="G34" s="92">
        <v>185</v>
      </c>
      <c r="H34" s="21"/>
      <c r="I34" s="21"/>
      <c r="J34" s="23">
        <f t="shared" si="0"/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4:21" x14ac:dyDescent="0.25">
      <c r="D35" s="22">
        <v>29</v>
      </c>
      <c r="E35" s="6" t="s">
        <v>90</v>
      </c>
      <c r="F35" s="94" t="s">
        <v>6</v>
      </c>
      <c r="G35" s="92">
        <v>150</v>
      </c>
      <c r="H35" s="21"/>
      <c r="I35" s="21"/>
      <c r="J35" s="23">
        <f t="shared" si="0"/>
        <v>0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4:21" x14ac:dyDescent="0.25">
      <c r="D36" s="22">
        <v>30</v>
      </c>
      <c r="E36" s="6" t="s">
        <v>91</v>
      </c>
      <c r="F36" s="7" t="s">
        <v>5</v>
      </c>
      <c r="G36" s="92">
        <v>0</v>
      </c>
      <c r="H36" s="21"/>
      <c r="I36" s="21"/>
      <c r="J36" s="23">
        <f t="shared" si="0"/>
        <v>0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4:21" x14ac:dyDescent="0.25">
      <c r="D37" s="22">
        <v>31</v>
      </c>
      <c r="E37" s="6" t="s">
        <v>92</v>
      </c>
      <c r="F37" s="7" t="s">
        <v>5</v>
      </c>
      <c r="G37" s="92">
        <v>230</v>
      </c>
      <c r="H37" s="21"/>
      <c r="I37" s="21"/>
      <c r="J37" s="23">
        <f t="shared" si="0"/>
        <v>0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4:21" x14ac:dyDescent="0.25">
      <c r="D38" s="22">
        <v>32</v>
      </c>
      <c r="E38" s="6" t="s">
        <v>93</v>
      </c>
      <c r="F38" s="7" t="s">
        <v>6</v>
      </c>
      <c r="G38" s="92">
        <v>0</v>
      </c>
      <c r="H38" s="21"/>
      <c r="I38" s="21"/>
      <c r="J38" s="23">
        <f t="shared" si="0"/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4:21" ht="16.350000000000001" customHeight="1" x14ac:dyDescent="0.25">
      <c r="D39" s="22">
        <v>33</v>
      </c>
      <c r="E39" s="6" t="s">
        <v>94</v>
      </c>
      <c r="F39" s="7" t="s">
        <v>95</v>
      </c>
      <c r="G39" s="92">
        <v>15</v>
      </c>
      <c r="H39" s="21"/>
      <c r="I39" s="21"/>
      <c r="J39" s="23">
        <f t="shared" si="0"/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4:21" x14ac:dyDescent="0.25">
      <c r="D40" s="22">
        <v>34</v>
      </c>
      <c r="E40" s="6" t="s">
        <v>96</v>
      </c>
      <c r="F40" s="7" t="s">
        <v>6</v>
      </c>
      <c r="G40" s="92">
        <v>0</v>
      </c>
      <c r="H40" s="21"/>
      <c r="I40" s="21"/>
      <c r="J40" s="23">
        <f t="shared" si="0"/>
        <v>0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4:21" x14ac:dyDescent="0.25">
      <c r="D41" s="22">
        <v>35</v>
      </c>
      <c r="E41" s="6" t="s">
        <v>97</v>
      </c>
      <c r="F41" s="7" t="s">
        <v>6</v>
      </c>
      <c r="G41" s="92">
        <v>0</v>
      </c>
      <c r="H41" s="21"/>
      <c r="I41" s="21"/>
      <c r="J41" s="23">
        <f t="shared" si="0"/>
        <v>0</v>
      </c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4:21" ht="15.75" thickBot="1" x14ac:dyDescent="0.3">
      <c r="D42" s="24">
        <v>36</v>
      </c>
      <c r="E42" s="12" t="s">
        <v>98</v>
      </c>
      <c r="F42" s="13" t="s">
        <v>6</v>
      </c>
      <c r="G42" s="92">
        <v>3500</v>
      </c>
      <c r="H42" s="25"/>
      <c r="I42" s="25"/>
      <c r="J42" s="26">
        <f t="shared" si="0"/>
        <v>0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4:21" ht="15.75" thickBot="1" x14ac:dyDescent="0.3">
      <c r="H43" s="83" t="s">
        <v>142</v>
      </c>
      <c r="I43" s="84"/>
      <c r="J43" s="45">
        <f>SUM(J7:J42)</f>
        <v>0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4:21" x14ac:dyDescent="0.25">
      <c r="H44" s="34" t="s">
        <v>141</v>
      </c>
      <c r="I44" s="53">
        <v>0</v>
      </c>
      <c r="J44" s="5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4:21" x14ac:dyDescent="0.25">
      <c r="H45" s="35"/>
      <c r="I45" s="54">
        <v>0.05</v>
      </c>
      <c r="J45" s="32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4:21" x14ac:dyDescent="0.25">
      <c r="H46" s="35"/>
      <c r="I46" s="54">
        <v>0.08</v>
      </c>
      <c r="J46" s="32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4:21" ht="15.75" thickBot="1" x14ac:dyDescent="0.3">
      <c r="H47" s="36"/>
      <c r="I47" s="55">
        <v>0.23</v>
      </c>
      <c r="J47" s="56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4:21" ht="15.75" thickBot="1" x14ac:dyDescent="0.3">
      <c r="H48" s="85" t="s">
        <v>143</v>
      </c>
      <c r="I48" s="86"/>
      <c r="J48" s="51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2:21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2:21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2:21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2:21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2:21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2:21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2:21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2:21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2:21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2:21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2:21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2:21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2:21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2:21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2:21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2:21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2:21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2:21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2:21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2:21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2:21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2:21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2:21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2:21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2:21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2:21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2:21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2:21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2:21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2:21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2:21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2:21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2:21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2:21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2:21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2:21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2:21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2:21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2:21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2:21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2:21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2:21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2:21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2:21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2:21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2:21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2:21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2:21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2:21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2:21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2:21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2:21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2:21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2:21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2:21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2:21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2:21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2:21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2:21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2:21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2:21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2:21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2:21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2:21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2:21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2:21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2:21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2:21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2:21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2:21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2:21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2:21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2:21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2:21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2:21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2:21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2:21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2:21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2:21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2:21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2:21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2:21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2:21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2:21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2:21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2:21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2:21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2:21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2:21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2:21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2:21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2:21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2:21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2:21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2:21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2:21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2:21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2:21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2:21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2:21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2:21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2:21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2:21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2:21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2:21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2:21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2:21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2:21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2:21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2:21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2:21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2:21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2:21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2:21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2:21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2:21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2:21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2:21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2:21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2:21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2:21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2:21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2:21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2:21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2:21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2:21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2:21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2:21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2:21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2:21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2:21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2:21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2:21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2:21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2:21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2:21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2:21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2:21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2:21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2:21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2:21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2:21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2:21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2:21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2:21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2:21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2:21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2:21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2:21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2:21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2:21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2:21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2:21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2:21" x14ac:dyDescent="0.25"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2:21" x14ac:dyDescent="0.25"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2:21" x14ac:dyDescent="0.25"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2:21" x14ac:dyDescent="0.25"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2:21" x14ac:dyDescent="0.25"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2:21" x14ac:dyDescent="0.25"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2:21" x14ac:dyDescent="0.25"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2:21" x14ac:dyDescent="0.25"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2:21" x14ac:dyDescent="0.25"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2:21" x14ac:dyDescent="0.25"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2:21" x14ac:dyDescent="0.25"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2:21" x14ac:dyDescent="0.25"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2:21" x14ac:dyDescent="0.25"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2:21" x14ac:dyDescent="0.25"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2:21" x14ac:dyDescent="0.25"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2:21" x14ac:dyDescent="0.25"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2:21" x14ac:dyDescent="0.25"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2:21" x14ac:dyDescent="0.25"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2:21" x14ac:dyDescent="0.25"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2:21" x14ac:dyDescent="0.25"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2:21" x14ac:dyDescent="0.25"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2:21" x14ac:dyDescent="0.25"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2:21" x14ac:dyDescent="0.25"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2:21" x14ac:dyDescent="0.25"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2:21" x14ac:dyDescent="0.25"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2:21" x14ac:dyDescent="0.25"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2:21" x14ac:dyDescent="0.25"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2:21" x14ac:dyDescent="0.25"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2:21" x14ac:dyDescent="0.25"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2:21" x14ac:dyDescent="0.25"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2:21" x14ac:dyDescent="0.25"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</sheetData>
  <mergeCells count="13">
    <mergeCell ref="D2:J3"/>
    <mergeCell ref="H43:I43"/>
    <mergeCell ref="H48:I48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179"/>
  <sheetViews>
    <sheetView zoomScaleNormal="100" workbookViewId="0">
      <selection activeCell="M5" sqref="M5"/>
    </sheetView>
  </sheetViews>
  <sheetFormatPr defaultColWidth="8.7109375" defaultRowHeight="15" x14ac:dyDescent="0.25"/>
  <cols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22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x14ac:dyDescent="0.25">
      <c r="A2" s="61" t="s">
        <v>203</v>
      </c>
      <c r="B2" s="5"/>
      <c r="C2" s="5"/>
      <c r="D2" s="75" t="s">
        <v>214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26.25" customHeight="1" thickBot="1" x14ac:dyDescent="0.3"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27" customHeight="1" x14ac:dyDescent="0.25">
      <c r="D4" s="68" t="s">
        <v>220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  <c r="V4" s="30"/>
    </row>
    <row r="5" spans="1:22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  <c r="V5" s="30"/>
    </row>
    <row r="6" spans="1:22" ht="33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  <c r="V6" s="30"/>
    </row>
    <row r="7" spans="1:22" x14ac:dyDescent="0.25">
      <c r="D7" s="9">
        <v>1</v>
      </c>
      <c r="E7" s="6" t="s">
        <v>99</v>
      </c>
      <c r="F7" s="7" t="s">
        <v>6</v>
      </c>
      <c r="G7" s="95">
        <v>35</v>
      </c>
      <c r="H7" s="8"/>
      <c r="I7" s="8"/>
      <c r="J7" s="10">
        <f>(SUM(G7*H7))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  <c r="V7" s="30"/>
    </row>
    <row r="8" spans="1:22" ht="26.25" x14ac:dyDescent="0.25">
      <c r="D8" s="9">
        <v>2</v>
      </c>
      <c r="E8" s="16" t="s">
        <v>100</v>
      </c>
      <c r="F8" s="7" t="s">
        <v>6</v>
      </c>
      <c r="G8" s="95">
        <v>15</v>
      </c>
      <c r="H8" s="8"/>
      <c r="I8" s="8"/>
      <c r="J8" s="10">
        <f t="shared" ref="J8:J39" si="0">(SUM(G8*H8))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  <c r="V8" s="30"/>
    </row>
    <row r="9" spans="1:22" x14ac:dyDescent="0.25">
      <c r="D9" s="9">
        <v>3</v>
      </c>
      <c r="E9" s="19" t="s">
        <v>101</v>
      </c>
      <c r="F9" s="7" t="s">
        <v>6</v>
      </c>
      <c r="G9" s="95">
        <v>53</v>
      </c>
      <c r="H9" s="8"/>
      <c r="I9" s="8"/>
      <c r="J9" s="10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  <c r="V9" s="30"/>
    </row>
    <row r="10" spans="1:22" x14ac:dyDescent="0.25">
      <c r="D10" s="9">
        <v>4</v>
      </c>
      <c r="E10" s="6" t="s">
        <v>102</v>
      </c>
      <c r="F10" s="7" t="s">
        <v>6</v>
      </c>
      <c r="G10" s="95">
        <v>88</v>
      </c>
      <c r="H10" s="8"/>
      <c r="I10" s="8"/>
      <c r="J10" s="10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  <c r="V10" s="30"/>
    </row>
    <row r="11" spans="1:22" x14ac:dyDescent="0.25">
      <c r="D11" s="9">
        <v>5</v>
      </c>
      <c r="E11" s="6" t="s">
        <v>103</v>
      </c>
      <c r="F11" s="7" t="s">
        <v>6</v>
      </c>
      <c r="G11" s="95">
        <v>55</v>
      </c>
      <c r="H11" s="8"/>
      <c r="I11" s="8"/>
      <c r="J11" s="10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x14ac:dyDescent="0.25">
      <c r="D12" s="9">
        <v>6</v>
      </c>
      <c r="E12" s="6" t="s">
        <v>104</v>
      </c>
      <c r="F12" s="7" t="s">
        <v>6</v>
      </c>
      <c r="G12" s="95">
        <v>125</v>
      </c>
      <c r="H12" s="8"/>
      <c r="I12" s="8"/>
      <c r="J12" s="10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ht="26.25" x14ac:dyDescent="0.25">
      <c r="D13" s="9">
        <v>7</v>
      </c>
      <c r="E13" s="16" t="s">
        <v>105</v>
      </c>
      <c r="F13" s="7" t="s">
        <v>6</v>
      </c>
      <c r="G13" s="95">
        <v>60</v>
      </c>
      <c r="H13" s="8"/>
      <c r="I13" s="8"/>
      <c r="J13" s="10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ht="26.25" x14ac:dyDescent="0.25">
      <c r="D14" s="9">
        <v>8</v>
      </c>
      <c r="E14" s="16" t="s">
        <v>106</v>
      </c>
      <c r="F14" s="7" t="s">
        <v>6</v>
      </c>
      <c r="G14" s="95">
        <v>137</v>
      </c>
      <c r="H14" s="8"/>
      <c r="I14" s="8"/>
      <c r="J14" s="10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ht="26.25" x14ac:dyDescent="0.25">
      <c r="D15" s="9">
        <v>9</v>
      </c>
      <c r="E15" s="16" t="s">
        <v>107</v>
      </c>
      <c r="F15" s="7" t="s">
        <v>6</v>
      </c>
      <c r="G15" s="95">
        <v>110</v>
      </c>
      <c r="H15" s="8"/>
      <c r="I15" s="8"/>
      <c r="J15" s="10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x14ac:dyDescent="0.25">
      <c r="D16" s="9">
        <v>10</v>
      </c>
      <c r="E16" s="6" t="s">
        <v>108</v>
      </c>
      <c r="F16" s="7" t="s">
        <v>6</v>
      </c>
      <c r="G16" s="95">
        <v>57</v>
      </c>
      <c r="H16" s="8"/>
      <c r="I16" s="8"/>
      <c r="J16" s="10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4:22" x14ac:dyDescent="0.25">
      <c r="D17" s="9">
        <v>11</v>
      </c>
      <c r="E17" s="6" t="s">
        <v>109</v>
      </c>
      <c r="F17" s="7" t="s">
        <v>6</v>
      </c>
      <c r="G17" s="95">
        <v>55</v>
      </c>
      <c r="H17" s="8"/>
      <c r="I17" s="8"/>
      <c r="J17" s="10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4:22" x14ac:dyDescent="0.25">
      <c r="D18" s="9">
        <v>12</v>
      </c>
      <c r="E18" s="6" t="s">
        <v>110</v>
      </c>
      <c r="F18" s="7" t="s">
        <v>6</v>
      </c>
      <c r="G18" s="95">
        <v>52</v>
      </c>
      <c r="H18" s="8"/>
      <c r="I18" s="8"/>
      <c r="J18" s="10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4:22" ht="26.25" x14ac:dyDescent="0.25">
      <c r="D19" s="9">
        <v>13</v>
      </c>
      <c r="E19" s="16" t="s">
        <v>111</v>
      </c>
      <c r="F19" s="7" t="s">
        <v>6</v>
      </c>
      <c r="G19" s="95">
        <v>100</v>
      </c>
      <c r="H19" s="8"/>
      <c r="I19" s="8"/>
      <c r="J19" s="10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4:22" ht="26.25" x14ac:dyDescent="0.25">
      <c r="D20" s="9">
        <v>14</v>
      </c>
      <c r="E20" s="16" t="s">
        <v>112</v>
      </c>
      <c r="F20" s="7" t="s">
        <v>6</v>
      </c>
      <c r="G20" s="95">
        <v>47</v>
      </c>
      <c r="H20" s="8"/>
      <c r="I20" s="8"/>
      <c r="J20" s="10">
        <f t="shared" si="0"/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4:22" ht="26.25" x14ac:dyDescent="0.25">
      <c r="D21" s="9">
        <v>15</v>
      </c>
      <c r="E21" s="16" t="s">
        <v>113</v>
      </c>
      <c r="F21" s="7" t="s">
        <v>6</v>
      </c>
      <c r="G21" s="95">
        <v>57</v>
      </c>
      <c r="H21" s="8"/>
      <c r="I21" s="8"/>
      <c r="J21" s="10">
        <f t="shared" si="0"/>
        <v>0</v>
      </c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4:22" x14ac:dyDescent="0.25">
      <c r="D22" s="9">
        <v>16</v>
      </c>
      <c r="E22" s="6" t="s">
        <v>114</v>
      </c>
      <c r="F22" s="7" t="s">
        <v>6</v>
      </c>
      <c r="G22" s="95">
        <v>38</v>
      </c>
      <c r="H22" s="8"/>
      <c r="I22" s="8"/>
      <c r="J22" s="10">
        <f t="shared" si="0"/>
        <v>0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4:22" x14ac:dyDescent="0.25">
      <c r="D23" s="9">
        <v>17</v>
      </c>
      <c r="E23" s="6" t="s">
        <v>115</v>
      </c>
      <c r="F23" s="7" t="s">
        <v>6</v>
      </c>
      <c r="G23" s="95">
        <v>68</v>
      </c>
      <c r="H23" s="8"/>
      <c r="I23" s="8"/>
      <c r="J23" s="10">
        <f t="shared" si="0"/>
        <v>0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4:22" x14ac:dyDescent="0.25">
      <c r="D24" s="9">
        <v>18</v>
      </c>
      <c r="E24" s="6" t="s">
        <v>116</v>
      </c>
      <c r="F24" s="7" t="s">
        <v>6</v>
      </c>
      <c r="G24" s="95">
        <v>188</v>
      </c>
      <c r="H24" s="8"/>
      <c r="I24" s="8"/>
      <c r="J24" s="10">
        <f t="shared" si="0"/>
        <v>0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4:22" x14ac:dyDescent="0.25">
      <c r="D25" s="9">
        <v>19</v>
      </c>
      <c r="E25" s="6" t="s">
        <v>117</v>
      </c>
      <c r="F25" s="7" t="s">
        <v>6</v>
      </c>
      <c r="G25" s="95">
        <v>6</v>
      </c>
      <c r="H25" s="8"/>
      <c r="I25" s="8"/>
      <c r="J25" s="10">
        <f t="shared" si="0"/>
        <v>0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spans="4:22" x14ac:dyDescent="0.25">
      <c r="D26" s="9">
        <v>20</v>
      </c>
      <c r="E26" s="6" t="s">
        <v>118</v>
      </c>
      <c r="F26" s="7" t="s">
        <v>6</v>
      </c>
      <c r="G26" s="95">
        <v>27</v>
      </c>
      <c r="H26" s="8"/>
      <c r="I26" s="8"/>
      <c r="J26" s="10">
        <f t="shared" si="0"/>
        <v>0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4:22" ht="26.25" x14ac:dyDescent="0.25">
      <c r="D27" s="9">
        <v>21</v>
      </c>
      <c r="E27" s="16" t="s">
        <v>119</v>
      </c>
      <c r="F27" s="7" t="s">
        <v>6</v>
      </c>
      <c r="G27" s="95">
        <v>415</v>
      </c>
      <c r="H27" s="8"/>
      <c r="I27" s="8"/>
      <c r="J27" s="10">
        <f t="shared" si="0"/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4:22" x14ac:dyDescent="0.25">
      <c r="D28" s="9">
        <v>22</v>
      </c>
      <c r="E28" s="6" t="s">
        <v>120</v>
      </c>
      <c r="F28" s="7" t="s">
        <v>6</v>
      </c>
      <c r="G28" s="95">
        <v>21</v>
      </c>
      <c r="H28" s="8"/>
      <c r="I28" s="8"/>
      <c r="J28" s="10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4:22" x14ac:dyDescent="0.25">
      <c r="D29" s="9">
        <v>23</v>
      </c>
      <c r="E29" s="6" t="s">
        <v>121</v>
      </c>
      <c r="F29" s="7" t="s">
        <v>6</v>
      </c>
      <c r="G29" s="95">
        <v>45</v>
      </c>
      <c r="H29" s="8"/>
      <c r="I29" s="8"/>
      <c r="J29" s="10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4:22" x14ac:dyDescent="0.25">
      <c r="D30" s="9">
        <v>24</v>
      </c>
      <c r="E30" s="6" t="s">
        <v>122</v>
      </c>
      <c r="F30" s="7" t="s">
        <v>6</v>
      </c>
      <c r="G30" s="95">
        <v>32</v>
      </c>
      <c r="H30" s="8"/>
      <c r="I30" s="8"/>
      <c r="J30" s="10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4:22" x14ac:dyDescent="0.25">
      <c r="D31" s="9">
        <v>25</v>
      </c>
      <c r="E31" s="6" t="s">
        <v>123</v>
      </c>
      <c r="F31" s="7" t="s">
        <v>6</v>
      </c>
      <c r="G31" s="95">
        <v>35</v>
      </c>
      <c r="H31" s="8"/>
      <c r="I31" s="8"/>
      <c r="J31" s="10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4:22" x14ac:dyDescent="0.25">
      <c r="D32" s="9">
        <v>26</v>
      </c>
      <c r="E32" s="6" t="s">
        <v>124</v>
      </c>
      <c r="F32" s="7" t="s">
        <v>6</v>
      </c>
      <c r="G32" s="95">
        <v>35</v>
      </c>
      <c r="H32" s="8"/>
      <c r="I32" s="8"/>
      <c r="J32" s="10">
        <f t="shared" si="0"/>
        <v>0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4:22" x14ac:dyDescent="0.25">
      <c r="D33" s="9">
        <v>27</v>
      </c>
      <c r="E33" s="6" t="s">
        <v>125</v>
      </c>
      <c r="F33" s="7" t="s">
        <v>6</v>
      </c>
      <c r="G33" s="95">
        <v>72</v>
      </c>
      <c r="H33" s="8"/>
      <c r="I33" s="8"/>
      <c r="J33" s="10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4:22" x14ac:dyDescent="0.25">
      <c r="D34" s="9">
        <v>28</v>
      </c>
      <c r="E34" s="6" t="s">
        <v>126</v>
      </c>
      <c r="F34" s="7" t="s">
        <v>6</v>
      </c>
      <c r="G34" s="95">
        <v>45</v>
      </c>
      <c r="H34" s="8"/>
      <c r="I34" s="8"/>
      <c r="J34" s="10">
        <f t="shared" si="0"/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4:22" x14ac:dyDescent="0.25">
      <c r="D35" s="9">
        <v>29</v>
      </c>
      <c r="E35" s="6" t="s">
        <v>127</v>
      </c>
      <c r="F35" s="7" t="s">
        <v>6</v>
      </c>
      <c r="G35" s="95">
        <v>45</v>
      </c>
      <c r="H35" s="8"/>
      <c r="I35" s="8"/>
      <c r="J35" s="10">
        <f t="shared" si="0"/>
        <v>0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4:22" x14ac:dyDescent="0.25">
      <c r="D36" s="9">
        <v>30</v>
      </c>
      <c r="E36" s="6" t="s">
        <v>128</v>
      </c>
      <c r="F36" s="7" t="s">
        <v>6</v>
      </c>
      <c r="G36" s="95">
        <v>42</v>
      </c>
      <c r="H36" s="8"/>
      <c r="I36" s="8"/>
      <c r="J36" s="10">
        <f t="shared" si="0"/>
        <v>0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4:22" ht="26.25" x14ac:dyDescent="0.25">
      <c r="D37" s="9">
        <v>31</v>
      </c>
      <c r="E37" s="20" t="s">
        <v>129</v>
      </c>
      <c r="F37" s="7" t="s">
        <v>6</v>
      </c>
      <c r="G37" s="95">
        <v>50</v>
      </c>
      <c r="H37" s="8"/>
      <c r="I37" s="8"/>
      <c r="J37" s="10">
        <f t="shared" si="0"/>
        <v>0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</row>
    <row r="38" spans="4:22" ht="26.25" x14ac:dyDescent="0.25">
      <c r="D38" s="9">
        <v>32</v>
      </c>
      <c r="E38" s="16" t="s">
        <v>130</v>
      </c>
      <c r="F38" s="7" t="s">
        <v>6</v>
      </c>
      <c r="G38" s="95">
        <v>13</v>
      </c>
      <c r="H38" s="8"/>
      <c r="I38" s="8"/>
      <c r="J38" s="10">
        <f t="shared" si="0"/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4:22" ht="16.350000000000001" customHeight="1" thickBot="1" x14ac:dyDescent="0.3">
      <c r="D39" s="11">
        <v>33</v>
      </c>
      <c r="E39" s="12" t="s">
        <v>131</v>
      </c>
      <c r="F39" s="13" t="s">
        <v>6</v>
      </c>
      <c r="G39" s="95">
        <v>82</v>
      </c>
      <c r="H39" s="14"/>
      <c r="I39" s="14"/>
      <c r="J39" s="10">
        <f t="shared" si="0"/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4:22" ht="15.75" thickBot="1" x14ac:dyDescent="0.3">
      <c r="H40" s="81" t="s">
        <v>142</v>
      </c>
      <c r="I40" s="82"/>
      <c r="J40" s="57">
        <f>SUM(J7:J39)</f>
        <v>0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spans="4:22" x14ac:dyDescent="0.25">
      <c r="H41" s="46" t="s">
        <v>187</v>
      </c>
      <c r="I41" s="52">
        <v>0</v>
      </c>
      <c r="J41" s="34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spans="4:22" x14ac:dyDescent="0.25">
      <c r="H42" s="46"/>
      <c r="I42" s="40">
        <v>0.05</v>
      </c>
      <c r="J42" s="35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spans="4:22" x14ac:dyDescent="0.25">
      <c r="H43" s="46"/>
      <c r="I43" s="40">
        <v>0.08</v>
      </c>
      <c r="J43" s="35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4:22" ht="15.75" thickBot="1" x14ac:dyDescent="0.3">
      <c r="H44" s="46"/>
      <c r="I44" s="59">
        <v>0.23</v>
      </c>
      <c r="J44" s="36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spans="4:22" ht="15.75" thickBot="1" x14ac:dyDescent="0.3">
      <c r="H45" s="81" t="s">
        <v>143</v>
      </c>
      <c r="I45" s="82"/>
      <c r="J45" s="48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4:22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</row>
    <row r="47" spans="4:22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spans="4:22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spans="12:22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</row>
    <row r="50" spans="12:22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2:22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</row>
    <row r="52" spans="12:22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</row>
    <row r="53" spans="12:22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</row>
    <row r="54" spans="12:22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</row>
    <row r="55" spans="12:22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</row>
    <row r="56" spans="12:22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2:22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</row>
    <row r="58" spans="12:22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</row>
    <row r="59" spans="12:22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2:22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2:22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2:22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12:22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</row>
    <row r="64" spans="12:22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</row>
    <row r="65" spans="12:22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</row>
    <row r="66" spans="12:22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</row>
    <row r="67" spans="12:22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</row>
    <row r="68" spans="12:22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</row>
    <row r="69" spans="12:22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2:22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</row>
    <row r="71" spans="12:22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2:22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</row>
    <row r="73" spans="12:22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</row>
    <row r="74" spans="12:22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</row>
    <row r="75" spans="12:22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</row>
    <row r="76" spans="12:22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2:22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</row>
    <row r="78" spans="12:22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</row>
    <row r="79" spans="12:22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</row>
    <row r="80" spans="12:22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</row>
    <row r="81" spans="12:22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</row>
    <row r="82" spans="12:22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</row>
    <row r="83" spans="12:22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</row>
    <row r="84" spans="12:22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</row>
    <row r="85" spans="12:22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</row>
    <row r="86" spans="12:22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</row>
    <row r="87" spans="12:22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</row>
    <row r="88" spans="12:22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</row>
    <row r="89" spans="12:22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</row>
    <row r="90" spans="12:22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</row>
    <row r="91" spans="12:22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</row>
    <row r="92" spans="12:22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</row>
    <row r="93" spans="12:22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</row>
    <row r="94" spans="12:22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</row>
    <row r="95" spans="12:22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</row>
    <row r="96" spans="12:22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</row>
    <row r="97" spans="12:22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</row>
    <row r="98" spans="12:22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</row>
    <row r="99" spans="12:22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</row>
    <row r="100" spans="12:22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</row>
    <row r="101" spans="12:22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</row>
    <row r="102" spans="12:22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</row>
    <row r="103" spans="12:22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</row>
    <row r="104" spans="12:22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</row>
    <row r="105" spans="12:22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</row>
    <row r="106" spans="12:22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</row>
    <row r="107" spans="12:22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</row>
    <row r="108" spans="12:22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</row>
    <row r="109" spans="12:22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</row>
    <row r="110" spans="12:22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</row>
    <row r="111" spans="12:22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</row>
    <row r="112" spans="12:22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</row>
    <row r="113" spans="12:22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</row>
    <row r="114" spans="12:22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</row>
    <row r="115" spans="12:22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</row>
    <row r="116" spans="12:22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</row>
    <row r="117" spans="12:22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</row>
    <row r="118" spans="12:22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</row>
    <row r="119" spans="12:22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</row>
    <row r="120" spans="12:22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</row>
    <row r="121" spans="12:22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</row>
    <row r="122" spans="12:22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</row>
    <row r="123" spans="12:22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</row>
    <row r="124" spans="12:22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</row>
    <row r="125" spans="12:22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</row>
    <row r="126" spans="12:22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</row>
    <row r="127" spans="12:22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</row>
    <row r="128" spans="12:22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</row>
    <row r="129" spans="12:22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</row>
    <row r="130" spans="12:22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</row>
    <row r="131" spans="12:22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</row>
    <row r="132" spans="12:22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</row>
    <row r="133" spans="12:22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</row>
    <row r="134" spans="12:22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</row>
    <row r="135" spans="12:22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</row>
    <row r="136" spans="12:22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</row>
    <row r="137" spans="12:22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</row>
    <row r="138" spans="12:22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</row>
    <row r="139" spans="12:22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</row>
    <row r="140" spans="12:22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</row>
    <row r="141" spans="12:22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</row>
    <row r="142" spans="12:22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</row>
    <row r="143" spans="12:22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</row>
    <row r="144" spans="12:22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</row>
    <row r="145" spans="12:22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</row>
    <row r="146" spans="12:22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</row>
    <row r="147" spans="12:22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</row>
    <row r="148" spans="12:22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</row>
    <row r="149" spans="12:22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</row>
    <row r="150" spans="12:22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</row>
    <row r="151" spans="12:22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</row>
    <row r="152" spans="12:22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</row>
    <row r="153" spans="12:22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</row>
    <row r="154" spans="12:22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</row>
    <row r="155" spans="12:22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</row>
    <row r="156" spans="12:22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</row>
    <row r="157" spans="12:22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</row>
    <row r="158" spans="12:22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</row>
    <row r="159" spans="12:22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</row>
    <row r="160" spans="12:22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</row>
    <row r="161" spans="12:22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</row>
    <row r="162" spans="12:22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</row>
    <row r="163" spans="12:22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</row>
    <row r="164" spans="12:22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</row>
    <row r="165" spans="12:22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</row>
    <row r="166" spans="12:22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</row>
    <row r="167" spans="12:22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</row>
    <row r="168" spans="12:22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</row>
    <row r="169" spans="12:22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</row>
    <row r="170" spans="12:22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</row>
    <row r="171" spans="12:22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</row>
    <row r="172" spans="12:22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</row>
    <row r="173" spans="12:22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</row>
    <row r="174" spans="12:22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</row>
    <row r="175" spans="12:22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</row>
    <row r="176" spans="12:22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</row>
    <row r="177" spans="12:22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</row>
    <row r="178" spans="12:22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</row>
    <row r="179" spans="12:22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</row>
  </sheetData>
  <mergeCells count="13">
    <mergeCell ref="D2:J3"/>
    <mergeCell ref="H40:I40"/>
    <mergeCell ref="H45:I4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7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233"/>
  <sheetViews>
    <sheetView zoomScaleNormal="100" workbookViewId="0">
      <selection activeCell="J7" sqref="J7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2" max="12" width="14.140625" customWidth="1"/>
    <col min="13" max="13" width="15.85546875" customWidth="1"/>
    <col min="14" max="14" width="17.5703125" customWidth="1"/>
    <col min="16" max="16" width="14.140625" customWidth="1"/>
    <col min="17" max="17" width="15.42578125" customWidth="1"/>
    <col min="18" max="18" width="16.28515625" customWidth="1"/>
  </cols>
  <sheetData>
    <row r="1" spans="1:23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x14ac:dyDescent="0.25">
      <c r="D2" s="75" t="s">
        <v>215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28.5" customHeight="1" thickBot="1" x14ac:dyDescent="0.3">
      <c r="A3" s="61" t="s">
        <v>204</v>
      </c>
      <c r="B3" s="5"/>
      <c r="C3" s="5"/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26.25" customHeight="1" x14ac:dyDescent="0.25">
      <c r="D4" s="68" t="s">
        <v>221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  <c r="V4" s="30"/>
      <c r="W4" s="30"/>
    </row>
    <row r="5" spans="1:23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  <c r="V5" s="30"/>
      <c r="W5" s="30"/>
    </row>
    <row r="6" spans="1:23" ht="40.5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  <c r="V6" s="30"/>
      <c r="W6" s="30"/>
    </row>
    <row r="7" spans="1:23" ht="26.25" x14ac:dyDescent="0.25">
      <c r="D7" s="9">
        <v>1</v>
      </c>
      <c r="E7" s="16" t="s">
        <v>194</v>
      </c>
      <c r="F7" s="7" t="s">
        <v>5</v>
      </c>
      <c r="G7" s="95">
        <v>20</v>
      </c>
      <c r="H7" s="8"/>
      <c r="I7" s="8"/>
      <c r="J7" s="10">
        <f>+SUM(G7*H7)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  <c r="V7" s="30"/>
      <c r="W7" s="30"/>
    </row>
    <row r="8" spans="1:23" x14ac:dyDescent="0.25">
      <c r="D8" s="9">
        <v>2</v>
      </c>
      <c r="E8" s="6" t="s">
        <v>132</v>
      </c>
      <c r="F8" s="7" t="s">
        <v>5</v>
      </c>
      <c r="G8" s="95">
        <v>30</v>
      </c>
      <c r="H8" s="8"/>
      <c r="I8" s="8"/>
      <c r="J8" s="10"/>
      <c r="L8" s="42"/>
      <c r="M8" s="41"/>
      <c r="N8" s="41"/>
      <c r="O8" s="30"/>
      <c r="P8" s="42"/>
      <c r="Q8" s="41"/>
      <c r="R8" s="41"/>
      <c r="S8" s="30"/>
      <c r="T8" s="30"/>
      <c r="U8" s="30"/>
      <c r="V8" s="30"/>
      <c r="W8" s="30"/>
    </row>
    <row r="9" spans="1:23" ht="26.25" x14ac:dyDescent="0.25">
      <c r="D9" s="9">
        <v>3</v>
      </c>
      <c r="E9" s="16" t="s">
        <v>188</v>
      </c>
      <c r="F9" s="7" t="s">
        <v>5</v>
      </c>
      <c r="G9" s="95">
        <v>1750</v>
      </c>
      <c r="H9" s="8"/>
      <c r="I9" s="8"/>
      <c r="J9" s="10"/>
      <c r="L9" s="42"/>
      <c r="M9" s="41"/>
      <c r="N9" s="41"/>
      <c r="O9" s="30"/>
      <c r="P9" s="42"/>
      <c r="Q9" s="41"/>
      <c r="R9" s="41"/>
      <c r="S9" s="30"/>
      <c r="T9" s="30"/>
      <c r="U9" s="30"/>
      <c r="V9" s="30"/>
      <c r="W9" s="30"/>
    </row>
    <row r="10" spans="1:23" ht="39" x14ac:dyDescent="0.25">
      <c r="D10" s="9">
        <v>4</v>
      </c>
      <c r="E10" s="16" t="s">
        <v>189</v>
      </c>
      <c r="F10" s="7" t="s">
        <v>5</v>
      </c>
      <c r="G10" s="95">
        <v>1280</v>
      </c>
      <c r="H10" s="8"/>
      <c r="I10" s="8"/>
      <c r="J10" s="10"/>
      <c r="L10" s="43"/>
      <c r="M10" s="41"/>
      <c r="N10" s="41"/>
      <c r="O10" s="30"/>
      <c r="P10" s="43"/>
      <c r="Q10" s="41"/>
      <c r="R10" s="41"/>
      <c r="S10" s="30"/>
      <c r="T10" s="30"/>
      <c r="U10" s="30"/>
      <c r="V10" s="30"/>
      <c r="W10" s="30"/>
    </row>
    <row r="11" spans="1:23" ht="39" x14ac:dyDescent="0.25">
      <c r="D11" s="9">
        <v>5</v>
      </c>
      <c r="E11" s="16" t="s">
        <v>190</v>
      </c>
      <c r="F11" s="7" t="s">
        <v>5</v>
      </c>
      <c r="G11" s="95">
        <v>975</v>
      </c>
      <c r="H11" s="8"/>
      <c r="I11" s="8"/>
      <c r="J11" s="1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</row>
    <row r="12" spans="1:23" ht="42.75" customHeight="1" x14ac:dyDescent="0.25">
      <c r="D12" s="9">
        <v>6</v>
      </c>
      <c r="E12" s="16" t="s">
        <v>191</v>
      </c>
      <c r="F12" s="7" t="s">
        <v>5</v>
      </c>
      <c r="G12" s="95">
        <v>3060</v>
      </c>
      <c r="H12" s="8"/>
      <c r="I12" s="8"/>
      <c r="J12" s="1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</row>
    <row r="13" spans="1:23" x14ac:dyDescent="0.25">
      <c r="D13" s="9">
        <v>7</v>
      </c>
      <c r="E13" s="6" t="s">
        <v>192</v>
      </c>
      <c r="F13" s="7" t="s">
        <v>5</v>
      </c>
      <c r="G13" s="95">
        <v>630</v>
      </c>
      <c r="H13" s="8"/>
      <c r="I13" s="8"/>
      <c r="J13" s="1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</row>
    <row r="14" spans="1:23" x14ac:dyDescent="0.25">
      <c r="D14" s="9">
        <v>8</v>
      </c>
      <c r="E14" s="6" t="s">
        <v>195</v>
      </c>
      <c r="F14" s="7" t="s">
        <v>5</v>
      </c>
      <c r="G14" s="95">
        <v>0</v>
      </c>
      <c r="H14" s="8"/>
      <c r="I14" s="8"/>
      <c r="J14" s="1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</row>
    <row r="15" spans="1:23" x14ac:dyDescent="0.25">
      <c r="D15" s="9">
        <v>9</v>
      </c>
      <c r="E15" s="6" t="s">
        <v>193</v>
      </c>
      <c r="F15" s="7" t="s">
        <v>5</v>
      </c>
      <c r="G15" s="95">
        <v>630</v>
      </c>
      <c r="H15" s="8"/>
      <c r="I15" s="8"/>
      <c r="J15" s="1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</row>
    <row r="16" spans="1:23" x14ac:dyDescent="0.25">
      <c r="D16" s="9">
        <v>10</v>
      </c>
      <c r="E16" s="6" t="s">
        <v>196</v>
      </c>
      <c r="F16" s="7" t="s">
        <v>5</v>
      </c>
      <c r="G16" s="95">
        <v>666</v>
      </c>
      <c r="H16" s="8"/>
      <c r="I16" s="8"/>
      <c r="J16" s="1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1:23" x14ac:dyDescent="0.25">
      <c r="D17" s="9">
        <v>11</v>
      </c>
      <c r="E17" s="6" t="s">
        <v>197</v>
      </c>
      <c r="F17" s="7" t="s">
        <v>5</v>
      </c>
      <c r="G17" s="95">
        <v>0</v>
      </c>
      <c r="H17" s="8"/>
      <c r="I17" s="8"/>
      <c r="J17" s="1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</row>
    <row r="18" spans="1:23" ht="15.75" thickBot="1" x14ac:dyDescent="0.3">
      <c r="D18" s="11">
        <v>12</v>
      </c>
      <c r="E18" s="12" t="s">
        <v>198</v>
      </c>
      <c r="F18" s="13" t="s">
        <v>5</v>
      </c>
      <c r="G18" s="95">
        <v>0</v>
      </c>
      <c r="H18" s="14"/>
      <c r="I18" s="14"/>
      <c r="J18" s="15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</row>
    <row r="19" spans="1:23" ht="15.75" thickBot="1" x14ac:dyDescent="0.3">
      <c r="H19" s="85" t="s">
        <v>142</v>
      </c>
      <c r="I19" s="88"/>
      <c r="J19" s="45">
        <f>SUM(J7:J18)</f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</row>
    <row r="20" spans="1:23" x14ac:dyDescent="0.25">
      <c r="A20" s="87" t="s">
        <v>199</v>
      </c>
      <c r="B20" s="87"/>
      <c r="C20" s="87"/>
      <c r="D20" s="87"/>
      <c r="H20" s="34" t="s">
        <v>141</v>
      </c>
      <c r="I20" s="52">
        <v>0</v>
      </c>
      <c r="J20" s="58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</row>
    <row r="21" spans="1:23" x14ac:dyDescent="0.25">
      <c r="H21" s="35"/>
      <c r="I21" s="40">
        <v>0.05</v>
      </c>
      <c r="J21" s="47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</row>
    <row r="22" spans="1:23" x14ac:dyDescent="0.25">
      <c r="H22" s="35"/>
      <c r="I22" s="40">
        <v>0.08</v>
      </c>
      <c r="J22" s="47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</row>
    <row r="23" spans="1:23" ht="15.75" thickBot="1" x14ac:dyDescent="0.3">
      <c r="H23" s="36"/>
      <c r="I23" s="59">
        <v>0.23</v>
      </c>
      <c r="J23" s="48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</row>
    <row r="24" spans="1:23" ht="15.75" thickBot="1" x14ac:dyDescent="0.3">
      <c r="H24" s="81" t="s">
        <v>143</v>
      </c>
      <c r="I24" s="82"/>
      <c r="J24" s="51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</row>
    <row r="25" spans="1:23" x14ac:dyDescent="0.25"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</row>
    <row r="26" spans="1:23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</row>
    <row r="27" spans="1:23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</row>
    <row r="28" spans="1:23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</row>
    <row r="29" spans="1:23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</row>
    <row r="30" spans="1:23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</row>
    <row r="31" spans="1:23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</row>
    <row r="32" spans="1:23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</row>
    <row r="33" spans="12:23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</row>
    <row r="34" spans="12:23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</row>
    <row r="35" spans="12:23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</row>
    <row r="36" spans="12:23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</row>
    <row r="37" spans="12:23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</row>
    <row r="38" spans="12:23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</row>
    <row r="39" spans="12:23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</row>
    <row r="40" spans="12:23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</row>
    <row r="41" spans="12:23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</row>
    <row r="42" spans="12:23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</row>
    <row r="43" spans="12:23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</row>
    <row r="44" spans="12:23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</row>
    <row r="45" spans="12:23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</row>
    <row r="46" spans="12:23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</row>
    <row r="47" spans="12:23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</row>
    <row r="48" spans="12:23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</row>
    <row r="49" spans="12:23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</row>
    <row r="50" spans="12:23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</row>
    <row r="51" spans="12:23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</row>
    <row r="52" spans="12:23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</row>
    <row r="53" spans="12:23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</row>
    <row r="54" spans="12:23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</row>
    <row r="55" spans="12:23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12:23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</row>
    <row r="57" spans="12:23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</row>
    <row r="58" spans="12:23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</row>
    <row r="59" spans="12:23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</row>
    <row r="60" spans="12:23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</row>
    <row r="61" spans="12:23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</row>
    <row r="62" spans="12:23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</row>
    <row r="63" spans="12:23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</row>
    <row r="64" spans="12:23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</row>
    <row r="65" spans="12:23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</row>
    <row r="66" spans="12:23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</row>
    <row r="67" spans="12:23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</row>
    <row r="68" spans="12:23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</row>
    <row r="69" spans="12:23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</row>
    <row r="70" spans="12:23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</row>
    <row r="71" spans="12:23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</row>
    <row r="72" spans="12:23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</row>
    <row r="73" spans="12:23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</row>
    <row r="74" spans="12:23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  <row r="75" spans="12:23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</row>
    <row r="76" spans="12:23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</row>
    <row r="77" spans="12:23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</row>
    <row r="78" spans="12:23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</row>
    <row r="79" spans="12:23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</row>
    <row r="80" spans="12:23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</row>
    <row r="81" spans="12:23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</row>
    <row r="82" spans="12:23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</row>
    <row r="83" spans="12:23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</row>
    <row r="84" spans="12:23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</row>
    <row r="85" spans="12:23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</row>
    <row r="86" spans="12:23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</row>
    <row r="87" spans="12:23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</row>
    <row r="88" spans="12:23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</row>
    <row r="89" spans="12:23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</row>
    <row r="90" spans="12:23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</row>
    <row r="91" spans="12:23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</row>
    <row r="92" spans="12:23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</row>
    <row r="93" spans="12:23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</row>
    <row r="94" spans="12:23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</row>
    <row r="95" spans="12:23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</row>
    <row r="96" spans="12:23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</row>
    <row r="97" spans="12:23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</row>
    <row r="98" spans="12:23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</row>
    <row r="99" spans="12:23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</row>
    <row r="100" spans="12:23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</row>
    <row r="101" spans="12:23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</row>
    <row r="102" spans="12:23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</row>
    <row r="103" spans="12:23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</row>
    <row r="104" spans="12:23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</row>
    <row r="105" spans="12:23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</row>
    <row r="106" spans="12:23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</row>
    <row r="107" spans="12:23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</row>
    <row r="108" spans="12:23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</row>
    <row r="109" spans="12:23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</row>
    <row r="110" spans="12:23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</row>
    <row r="111" spans="12:23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</row>
    <row r="112" spans="12:23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</row>
    <row r="113" spans="12:23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</row>
    <row r="114" spans="12:23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</row>
    <row r="115" spans="12:23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</row>
    <row r="116" spans="12:23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</row>
    <row r="117" spans="12:23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</row>
    <row r="118" spans="12:23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</row>
    <row r="119" spans="12:23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</row>
    <row r="120" spans="12:23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</row>
    <row r="121" spans="12:23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</row>
    <row r="122" spans="12:23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</row>
    <row r="123" spans="12:23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</row>
    <row r="124" spans="12:23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</row>
    <row r="125" spans="12:23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</row>
    <row r="126" spans="12:23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</row>
    <row r="127" spans="12:23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</row>
    <row r="128" spans="12:23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</row>
    <row r="129" spans="12:23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</row>
    <row r="130" spans="12:23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</row>
    <row r="131" spans="12:23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</row>
    <row r="132" spans="12:23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</row>
    <row r="133" spans="12:23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</row>
    <row r="134" spans="12:23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</row>
    <row r="135" spans="12:23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</row>
    <row r="136" spans="12:23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</row>
    <row r="137" spans="12:23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</row>
    <row r="138" spans="12:23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</row>
    <row r="139" spans="12:23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</row>
    <row r="140" spans="12:23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</row>
    <row r="141" spans="12:23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</row>
    <row r="142" spans="12:23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</row>
    <row r="143" spans="12:23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</row>
    <row r="144" spans="12:23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</row>
    <row r="145" spans="12:23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</row>
    <row r="146" spans="12:23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</row>
    <row r="147" spans="12:23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</row>
    <row r="148" spans="12:23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</row>
    <row r="149" spans="12:23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</row>
    <row r="150" spans="12:23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</row>
    <row r="151" spans="12:23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</row>
    <row r="152" spans="12:23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</row>
    <row r="153" spans="12:23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</row>
    <row r="154" spans="12:23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</row>
    <row r="155" spans="12:23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</row>
    <row r="156" spans="12:23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</row>
    <row r="157" spans="12:23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</row>
    <row r="158" spans="12:23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</row>
    <row r="159" spans="12:23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</row>
    <row r="160" spans="12:23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</row>
    <row r="161" spans="12:23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</row>
    <row r="162" spans="12:23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</row>
    <row r="163" spans="12:23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</row>
    <row r="164" spans="12:23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</row>
    <row r="165" spans="12:23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</row>
    <row r="166" spans="12:23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</row>
    <row r="167" spans="12:23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</row>
    <row r="168" spans="12:23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</row>
    <row r="169" spans="12:23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</row>
    <row r="170" spans="12:23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</row>
    <row r="171" spans="12:23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</row>
    <row r="172" spans="12:23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</row>
    <row r="173" spans="12:23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</row>
    <row r="174" spans="12:23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</row>
    <row r="175" spans="12:23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</row>
    <row r="176" spans="12:23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</row>
    <row r="177" spans="12:23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</row>
    <row r="178" spans="12:23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</row>
    <row r="179" spans="12:23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</row>
    <row r="180" spans="12:23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</row>
    <row r="181" spans="12:23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</row>
    <row r="182" spans="12:23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</row>
    <row r="183" spans="12:23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</row>
    <row r="184" spans="12:23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</row>
    <row r="185" spans="12:23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</row>
    <row r="186" spans="12:23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</row>
    <row r="187" spans="12:23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</row>
    <row r="188" spans="12:23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</row>
    <row r="189" spans="12:23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</row>
    <row r="190" spans="12:23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</row>
    <row r="191" spans="12:23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</row>
    <row r="192" spans="12:23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</row>
    <row r="193" spans="12:23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</row>
    <row r="194" spans="12:23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</row>
    <row r="195" spans="12:23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</row>
    <row r="196" spans="12:23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</row>
    <row r="197" spans="12:23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</row>
    <row r="198" spans="12:23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</row>
    <row r="199" spans="12:23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</row>
    <row r="200" spans="12:23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</row>
    <row r="201" spans="12:23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</row>
    <row r="202" spans="12:23" x14ac:dyDescent="0.25"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</row>
    <row r="203" spans="12:23" x14ac:dyDescent="0.25"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</row>
    <row r="204" spans="12:23" x14ac:dyDescent="0.25"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</row>
    <row r="205" spans="12:23" x14ac:dyDescent="0.25"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</row>
    <row r="206" spans="12:23" x14ac:dyDescent="0.25"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</row>
    <row r="207" spans="12:23" x14ac:dyDescent="0.25"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</row>
    <row r="208" spans="12:23" x14ac:dyDescent="0.25"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</row>
    <row r="209" spans="12:23" x14ac:dyDescent="0.25"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</row>
    <row r="210" spans="12:23" x14ac:dyDescent="0.25"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</row>
    <row r="211" spans="12:23" x14ac:dyDescent="0.25"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</row>
    <row r="212" spans="12:23" x14ac:dyDescent="0.25"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</row>
    <row r="213" spans="12:23" x14ac:dyDescent="0.25"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</row>
    <row r="214" spans="12:23" x14ac:dyDescent="0.25"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</row>
    <row r="215" spans="12:23" x14ac:dyDescent="0.25"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</row>
    <row r="216" spans="12:23" x14ac:dyDescent="0.25"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</row>
    <row r="217" spans="12:23" x14ac:dyDescent="0.25"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</row>
    <row r="218" spans="12:23" x14ac:dyDescent="0.25"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</row>
    <row r="219" spans="12:23" x14ac:dyDescent="0.25"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</row>
    <row r="220" spans="12:23" x14ac:dyDescent="0.25"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</row>
    <row r="221" spans="12:23" x14ac:dyDescent="0.25"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</row>
    <row r="222" spans="12:23" x14ac:dyDescent="0.25"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</row>
    <row r="223" spans="12:23" x14ac:dyDescent="0.25"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</row>
    <row r="224" spans="12:23" x14ac:dyDescent="0.25"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</row>
    <row r="225" spans="12:23" x14ac:dyDescent="0.25"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</row>
    <row r="226" spans="12:23" x14ac:dyDescent="0.25"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</row>
    <row r="227" spans="12:23" x14ac:dyDescent="0.25"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</row>
    <row r="228" spans="12:23" x14ac:dyDescent="0.25"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</row>
    <row r="229" spans="12:23" x14ac:dyDescent="0.25"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</row>
    <row r="230" spans="12:23" x14ac:dyDescent="0.25"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</row>
    <row r="231" spans="12:23" x14ac:dyDescent="0.25"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</row>
    <row r="232" spans="12:23" x14ac:dyDescent="0.25"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</row>
    <row r="233" spans="12:23" x14ac:dyDescent="0.25"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</row>
  </sheetData>
  <mergeCells count="14">
    <mergeCell ref="D2:J3"/>
    <mergeCell ref="A20:D20"/>
    <mergeCell ref="H19:I19"/>
    <mergeCell ref="H24:I24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F10" sqref="F10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61" t="s">
        <v>205</v>
      </c>
      <c r="D2" s="75" t="s">
        <v>216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15.75" thickBot="1" x14ac:dyDescent="0.3"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4" customHeight="1" x14ac:dyDescent="0.25">
      <c r="D4" s="68" t="s">
        <v>222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</row>
    <row r="5" spans="1:21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63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x14ac:dyDescent="0.25">
      <c r="D7" s="9">
        <v>1</v>
      </c>
      <c r="E7" s="6" t="s">
        <v>133</v>
      </c>
      <c r="F7" s="7" t="s">
        <v>6</v>
      </c>
      <c r="G7" s="95">
        <v>160</v>
      </c>
      <c r="H7" s="8">
        <v>0</v>
      </c>
      <c r="I7" s="8"/>
      <c r="J7" s="10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x14ac:dyDescent="0.25">
      <c r="D8" s="9">
        <v>2</v>
      </c>
      <c r="E8" s="6" t="s">
        <v>134</v>
      </c>
      <c r="F8" s="7" t="s">
        <v>6</v>
      </c>
      <c r="G8" s="95">
        <v>190</v>
      </c>
      <c r="H8" s="8"/>
      <c r="I8" s="8"/>
      <c r="J8" s="10">
        <f t="shared" ref="J8:J9" si="0">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ht="15.75" thickBot="1" x14ac:dyDescent="0.3">
      <c r="D9" s="11">
        <v>3</v>
      </c>
      <c r="E9" s="12" t="s">
        <v>135</v>
      </c>
      <c r="F9" s="13" t="s">
        <v>6</v>
      </c>
      <c r="G9" s="95">
        <v>52</v>
      </c>
      <c r="H9" s="14"/>
      <c r="I9" s="14"/>
      <c r="J9" s="10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ht="15.75" thickBot="1" x14ac:dyDescent="0.3">
      <c r="H10" s="81" t="s">
        <v>142</v>
      </c>
      <c r="I10" s="82"/>
      <c r="J10" s="60">
        <f>SUM(J7:J9)</f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H11" s="35" t="s">
        <v>141</v>
      </c>
      <c r="I11" s="52">
        <v>0</v>
      </c>
      <c r="J11" s="34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H12" s="35"/>
      <c r="I12" s="40">
        <v>0.05</v>
      </c>
      <c r="J12" s="35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H13" s="35"/>
      <c r="I13" s="40">
        <v>0.08</v>
      </c>
      <c r="J13" s="35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15.75" thickBot="1" x14ac:dyDescent="0.3">
      <c r="H14" s="36"/>
      <c r="I14" s="59">
        <v>0.23</v>
      </c>
      <c r="J14" s="36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15.75" thickBot="1" x14ac:dyDescent="0.3">
      <c r="H15" s="85" t="s">
        <v>143</v>
      </c>
      <c r="I15" s="88"/>
      <c r="J15" s="49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2:21" x14ac:dyDescent="0.25"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2:21" x14ac:dyDescent="0.25"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2:21" x14ac:dyDescent="0.25"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2:21" x14ac:dyDescent="0.25"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2:21" x14ac:dyDescent="0.25"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2:21" x14ac:dyDescent="0.25"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2:21" x14ac:dyDescent="0.25"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2:21" x14ac:dyDescent="0.25"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2:21" x14ac:dyDescent="0.25"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2:21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2:21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2:21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2:21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2:21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2:21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2:21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2:21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2:21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2:21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2:21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2:21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2:21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2:21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2:21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2:21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2:21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2:21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2:21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2:21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2:21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2:21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2:21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2:21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2:21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2:21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2:21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2:21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2:21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2:21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2:21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2:21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2:21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2:21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2:21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2:21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2:21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2:21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2:21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2:21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2:21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2:21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2:21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2:21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2:21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2:21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2:21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2:21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2:21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2:21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2:21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2:21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2:21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2:21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2:21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2:21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2:21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2:21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2:21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2:21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2:21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2:21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2:21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2:21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2:21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2:21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2:21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2:21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2:21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2:21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2:21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2:21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2:21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2:21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2:21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2:21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2:21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2:21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2:21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2:21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2:21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2:21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2:21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2:21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2:21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2:21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2:21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2:21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2:21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2:21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2:21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2:21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2:21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G14" sqref="G14"/>
    </sheetView>
  </sheetViews>
  <sheetFormatPr defaultColWidth="8.7109375" defaultRowHeight="15" x14ac:dyDescent="0.2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61" t="s">
        <v>206</v>
      </c>
      <c r="B2" s="3"/>
      <c r="C2" s="3"/>
      <c r="D2" s="75" t="s">
        <v>216</v>
      </c>
      <c r="E2" s="76"/>
      <c r="F2" s="76"/>
      <c r="G2" s="76"/>
      <c r="H2" s="76"/>
      <c r="I2" s="76"/>
      <c r="J2" s="77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0.25" customHeight="1" thickBot="1" x14ac:dyDescent="0.3">
      <c r="D3" s="78"/>
      <c r="E3" s="79"/>
      <c r="F3" s="79"/>
      <c r="G3" s="79"/>
      <c r="H3" s="79"/>
      <c r="I3" s="79"/>
      <c r="J3" s="8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5.5" customHeight="1" x14ac:dyDescent="0.25">
      <c r="D4" s="68" t="s">
        <v>224</v>
      </c>
      <c r="E4" s="69"/>
      <c r="F4" s="69"/>
      <c r="G4" s="69"/>
      <c r="H4" s="69"/>
      <c r="I4" s="69"/>
      <c r="J4" s="70"/>
      <c r="L4" s="67"/>
      <c r="M4" s="67"/>
      <c r="N4" s="67"/>
      <c r="O4" s="30"/>
      <c r="P4" s="67"/>
      <c r="Q4" s="67"/>
      <c r="R4" s="67"/>
      <c r="S4" s="30"/>
      <c r="T4" s="30"/>
      <c r="U4" s="30"/>
    </row>
    <row r="5" spans="1:21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32.25" customHeight="1" x14ac:dyDescent="0.25">
      <c r="D6" s="71"/>
      <c r="E6" s="72"/>
      <c r="F6" s="72"/>
      <c r="G6" s="72"/>
      <c r="H6" s="73"/>
      <c r="I6" s="73"/>
      <c r="J6" s="74" t="s">
        <v>3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ht="35.25" customHeight="1" thickBot="1" x14ac:dyDescent="0.3">
      <c r="D7" s="11">
        <v>1</v>
      </c>
      <c r="E7" s="17" t="s">
        <v>223</v>
      </c>
      <c r="F7" s="18" t="s">
        <v>136</v>
      </c>
      <c r="G7" s="96">
        <v>10395</v>
      </c>
      <c r="H7" s="14"/>
      <c r="I7" s="14"/>
      <c r="J7" s="15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ht="15.75" thickBot="1" x14ac:dyDescent="0.3">
      <c r="H8" s="81" t="s">
        <v>142</v>
      </c>
      <c r="I8" s="82"/>
      <c r="J8" s="45">
        <f>SUM(J7)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x14ac:dyDescent="0.25">
      <c r="H9" s="46" t="s">
        <v>141</v>
      </c>
      <c r="I9" s="52">
        <v>0</v>
      </c>
      <c r="J9" s="34"/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x14ac:dyDescent="0.25">
      <c r="H10" s="46"/>
      <c r="I10" s="40">
        <v>0.05</v>
      </c>
      <c r="J10" s="35"/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H11" s="46"/>
      <c r="I11" s="40">
        <v>0.08</v>
      </c>
      <c r="J11" s="35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15.75" thickBot="1" x14ac:dyDescent="0.3">
      <c r="H12" s="46"/>
      <c r="I12" s="59">
        <v>0.23</v>
      </c>
      <c r="J12" s="36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15.75" thickBot="1" x14ac:dyDescent="0.3">
      <c r="H13" s="81" t="s">
        <v>143</v>
      </c>
      <c r="I13" s="82"/>
      <c r="J13" s="51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2:21" x14ac:dyDescent="0.25"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2:21" x14ac:dyDescent="0.25"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2:21" x14ac:dyDescent="0.25"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2:21" x14ac:dyDescent="0.25"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2:21" x14ac:dyDescent="0.25"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2:21" x14ac:dyDescent="0.25"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2:21" x14ac:dyDescent="0.25"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2:21" x14ac:dyDescent="0.25"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2:21" x14ac:dyDescent="0.25"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2:21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2:21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2:21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2:21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2:21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2:21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2:21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2:21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2:21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2:21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2:21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2:21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2:21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2:21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2:21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2:21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2:21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2:21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2:21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2:21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2:21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2:21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tabSelected="1" zoomScaleNormal="100" workbookViewId="0">
      <selection activeCell="F19" sqref="F19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15" customHeight="1" x14ac:dyDescent="0.25">
      <c r="A2" s="61" t="s">
        <v>207</v>
      </c>
      <c r="B2" s="5"/>
      <c r="C2" s="5"/>
      <c r="D2" s="75" t="s">
        <v>210</v>
      </c>
      <c r="E2" s="76"/>
      <c r="F2" s="76"/>
      <c r="G2" s="76"/>
      <c r="H2" s="76"/>
      <c r="I2" s="76"/>
      <c r="J2" s="77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6.5" customHeight="1" thickBot="1" x14ac:dyDescent="0.3">
      <c r="D3" s="78"/>
      <c r="E3" s="79"/>
      <c r="F3" s="79"/>
      <c r="G3" s="79"/>
      <c r="H3" s="79"/>
      <c r="I3" s="79"/>
      <c r="J3" s="8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30" customHeight="1" x14ac:dyDescent="0.25">
      <c r="D4" s="68" t="s">
        <v>225</v>
      </c>
      <c r="E4" s="69"/>
      <c r="F4" s="69"/>
      <c r="G4" s="69"/>
      <c r="H4" s="69"/>
      <c r="I4" s="69"/>
      <c r="J4" s="70"/>
      <c r="K4" s="4"/>
      <c r="M4" s="67"/>
      <c r="N4" s="67"/>
      <c r="O4" s="67"/>
      <c r="P4" s="30"/>
      <c r="Q4" s="67"/>
      <c r="R4" s="67"/>
      <c r="S4" s="67"/>
      <c r="T4" s="30"/>
      <c r="U4" s="30"/>
      <c r="V4" s="30"/>
    </row>
    <row r="5" spans="1:22" ht="22.9" customHeight="1" x14ac:dyDescent="0.25">
      <c r="D5" s="71" t="s">
        <v>0</v>
      </c>
      <c r="E5" s="72" t="s">
        <v>1</v>
      </c>
      <c r="F5" s="72" t="s">
        <v>2</v>
      </c>
      <c r="G5" s="72" t="s">
        <v>183</v>
      </c>
      <c r="H5" s="73" t="s">
        <v>184</v>
      </c>
      <c r="I5" s="73" t="s">
        <v>185</v>
      </c>
      <c r="J5" s="74" t="s">
        <v>186</v>
      </c>
      <c r="K5" s="4"/>
      <c r="M5" s="41"/>
      <c r="N5" s="41"/>
      <c r="O5" s="41"/>
      <c r="P5" s="30"/>
      <c r="Q5" s="41"/>
      <c r="R5" s="41"/>
      <c r="S5" s="41"/>
      <c r="T5" s="30"/>
      <c r="U5" s="30"/>
      <c r="V5" s="30"/>
    </row>
    <row r="6" spans="1:22" ht="40.5" customHeight="1" x14ac:dyDescent="0.25">
      <c r="D6" s="71"/>
      <c r="E6" s="72"/>
      <c r="F6" s="72"/>
      <c r="G6" s="72"/>
      <c r="H6" s="73"/>
      <c r="I6" s="73"/>
      <c r="J6" s="74" t="s">
        <v>3</v>
      </c>
      <c r="K6" s="4"/>
      <c r="M6" s="42"/>
      <c r="N6" s="41"/>
      <c r="O6" s="41"/>
      <c r="P6" s="30"/>
      <c r="Q6" s="42"/>
      <c r="R6" s="41"/>
      <c r="S6" s="41"/>
      <c r="T6" s="30"/>
      <c r="U6" s="30"/>
      <c r="V6" s="30"/>
    </row>
    <row r="7" spans="1:22" x14ac:dyDescent="0.25">
      <c r="D7" s="9">
        <v>1</v>
      </c>
      <c r="E7" s="6" t="s">
        <v>137</v>
      </c>
      <c r="F7" s="7" t="s">
        <v>6</v>
      </c>
      <c r="G7" s="95">
        <v>212</v>
      </c>
      <c r="H7" s="8"/>
      <c r="I7" s="8"/>
      <c r="J7" s="10">
        <f>(G7*H7)</f>
        <v>0</v>
      </c>
      <c r="K7" s="4"/>
      <c r="M7" s="42"/>
      <c r="N7" s="41"/>
      <c r="O7" s="41"/>
      <c r="P7" s="30"/>
      <c r="Q7" s="42"/>
      <c r="R7" s="41"/>
      <c r="S7" s="41"/>
      <c r="T7" s="30"/>
      <c r="U7" s="30"/>
      <c r="V7" s="30"/>
    </row>
    <row r="8" spans="1:22" ht="15.75" thickBot="1" x14ac:dyDescent="0.3">
      <c r="D8" s="11">
        <v>2</v>
      </c>
      <c r="E8" s="12" t="s">
        <v>138</v>
      </c>
      <c r="F8" s="13" t="s">
        <v>6</v>
      </c>
      <c r="G8" s="96">
        <v>40</v>
      </c>
      <c r="H8" s="14"/>
      <c r="I8" s="14"/>
      <c r="J8" s="10">
        <f>(G8*H8)</f>
        <v>0</v>
      </c>
      <c r="K8" s="4"/>
      <c r="M8" s="42"/>
      <c r="N8" s="41"/>
      <c r="O8" s="41"/>
      <c r="P8" s="30"/>
      <c r="Q8" s="42"/>
      <c r="R8" s="41"/>
      <c r="S8" s="41"/>
      <c r="T8" s="30"/>
      <c r="U8" s="30"/>
      <c r="V8" s="30"/>
    </row>
    <row r="9" spans="1:22" ht="15.75" thickBot="1" x14ac:dyDescent="0.3">
      <c r="H9" s="81" t="s">
        <v>142</v>
      </c>
      <c r="I9" s="82"/>
      <c r="J9" s="45"/>
      <c r="M9" s="42"/>
      <c r="N9" s="41"/>
      <c r="O9" s="41"/>
      <c r="P9" s="30"/>
      <c r="Q9" s="42"/>
      <c r="R9" s="41"/>
      <c r="S9" s="41"/>
      <c r="T9" s="30"/>
      <c r="U9" s="30"/>
      <c r="V9" s="30"/>
    </row>
    <row r="10" spans="1:22" x14ac:dyDescent="0.25">
      <c r="H10" s="34" t="s">
        <v>141</v>
      </c>
      <c r="I10" s="52">
        <v>0</v>
      </c>
      <c r="J10" s="34"/>
      <c r="M10" s="43"/>
      <c r="N10" s="41"/>
      <c r="O10" s="41"/>
      <c r="P10" s="30"/>
      <c r="Q10" s="43"/>
      <c r="R10" s="41"/>
      <c r="S10" s="41"/>
      <c r="T10" s="30"/>
      <c r="U10" s="30"/>
      <c r="V10" s="30"/>
    </row>
    <row r="11" spans="1:22" x14ac:dyDescent="0.25">
      <c r="H11" s="35"/>
      <c r="I11" s="40">
        <v>0.05</v>
      </c>
      <c r="J11" s="35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x14ac:dyDescent="0.25">
      <c r="H12" s="35"/>
      <c r="I12" s="40">
        <v>0.08</v>
      </c>
      <c r="J12" s="35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ht="15.75" thickBot="1" x14ac:dyDescent="0.3">
      <c r="H13" s="36"/>
      <c r="I13" s="59">
        <v>0.23</v>
      </c>
      <c r="J13" s="35" t="s">
        <v>139</v>
      </c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ht="15.75" thickBot="1" x14ac:dyDescent="0.3">
      <c r="H14" s="81" t="s">
        <v>143</v>
      </c>
      <c r="I14" s="82"/>
      <c r="J14" s="51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x14ac:dyDescent="0.25">
      <c r="I15" s="2" t="s">
        <v>139</v>
      </c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x14ac:dyDescent="0.25">
      <c r="I16" s="2" t="s">
        <v>139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9:22" x14ac:dyDescent="0.25">
      <c r="I17" s="2" t="s">
        <v>139</v>
      </c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9:22" x14ac:dyDescent="0.25"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9:22" x14ac:dyDescent="0.25"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9:22" x14ac:dyDescent="0.25"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9:22" x14ac:dyDescent="0.25"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9:22" x14ac:dyDescent="0.25"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9:22" x14ac:dyDescent="0.25"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9:22" x14ac:dyDescent="0.25"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9:22" x14ac:dyDescent="0.25"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spans="9:22" x14ac:dyDescent="0.25"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9:22" x14ac:dyDescent="0.25"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9:22" x14ac:dyDescent="0.25"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9:22" x14ac:dyDescent="0.25"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9:22" x14ac:dyDescent="0.25"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9:22" x14ac:dyDescent="0.25"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9:22" x14ac:dyDescent="0.25"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3:22" x14ac:dyDescent="0.25"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3:22" x14ac:dyDescent="0.25"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13:22" x14ac:dyDescent="0.25"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3:22" x14ac:dyDescent="0.25"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3:22" x14ac:dyDescent="0.25">
      <c r="M37" s="30"/>
      <c r="N37" s="30"/>
      <c r="O37" s="30"/>
      <c r="P37" s="30"/>
      <c r="Q37" s="30"/>
      <c r="R37" s="30"/>
      <c r="S37" s="30"/>
      <c r="T37" s="30"/>
      <c r="U37" s="30"/>
      <c r="V37" s="30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24</cp:revision>
  <cp:lastPrinted>2022-11-09T07:09:49Z</cp:lastPrinted>
  <dcterms:created xsi:type="dcterms:W3CDTF">2021-11-23T07:36:57Z</dcterms:created>
  <dcterms:modified xsi:type="dcterms:W3CDTF">2022-11-16T06:17:19Z</dcterms:modified>
  <dc:language>pl-PL</dc:language>
</cp:coreProperties>
</file>