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mwatral\Desktop\"/>
    </mc:Choice>
  </mc:AlternateContent>
  <xr:revisionPtr revIDLastSave="0" documentId="8_{C5D95BAA-27CA-4886-B6C3-941FBCF8DD50}" xr6:coauthVersionLast="47" xr6:coauthVersionMax="47" xr10:uidLastSave="{00000000-0000-0000-0000-000000000000}"/>
  <bookViews>
    <workbookView xWindow="-120" yWindow="-120" windowWidth="29040" windowHeight="15840" xr2:uid="{486A9B5A-0BEA-4C82-B44C-31220FAF9E5D}"/>
  </bookViews>
  <sheets>
    <sheet name="Arkusz1" sheetId="1" r:id="rId1"/>
  </sheets>
  <definedNames>
    <definedName name="_xlnm.Print_Titles" localSheetId="0">Arkusz1!$9:$9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171" i="1" l="1"/>
  <c r="H53" i="1"/>
  <c r="H48" i="1"/>
  <c r="H44" i="1"/>
  <c r="H40" i="1"/>
  <c r="H35" i="1"/>
  <c r="H29" i="1"/>
  <c r="H159" i="1"/>
  <c r="H87" i="1"/>
  <c r="H86" i="1"/>
  <c r="H76" i="1"/>
  <c r="H180" i="1" l="1"/>
  <c r="H197" i="1"/>
  <c r="H193" i="1"/>
  <c r="H192" i="1"/>
  <c r="H191" i="1"/>
  <c r="H190" i="1"/>
  <c r="H186" i="1"/>
  <c r="H185" i="1"/>
  <c r="H182" i="1" l="1"/>
  <c r="H181" i="1"/>
  <c r="H179" i="1"/>
  <c r="H178" i="1"/>
  <c r="H168" i="1"/>
  <c r="H164" i="1"/>
  <c r="H158" i="1"/>
  <c r="H153" i="1"/>
  <c r="H150" i="1"/>
  <c r="H149" i="1"/>
  <c r="H141" i="1"/>
  <c r="H135" i="1"/>
  <c r="H136" i="1"/>
  <c r="H133" i="1"/>
  <c r="H129" i="1"/>
  <c r="H111" i="1" l="1"/>
  <c r="H107" i="1"/>
  <c r="H106" i="1"/>
  <c r="H60" i="1"/>
  <c r="H24" i="1"/>
  <c r="H15" i="1" l="1"/>
  <c r="H16" i="1"/>
  <c r="H209" i="1" l="1"/>
</calcChain>
</file>

<file path=xl/sharedStrings.xml><?xml version="1.0" encoding="utf-8"?>
<sst xmlns="http://schemas.openxmlformats.org/spreadsheetml/2006/main" count="708" uniqueCount="392">
  <si>
    <t>L.P.</t>
  </si>
  <si>
    <t>Nazwa</t>
  </si>
  <si>
    <t>Opis</t>
  </si>
  <si>
    <t>Producent</t>
  </si>
  <si>
    <t>Model</t>
  </si>
  <si>
    <t>Wymiary</t>
  </si>
  <si>
    <t>Moc elektryczna jednostkowa (kW)</t>
  </si>
  <si>
    <t>Moc elektryczna (kW)</t>
  </si>
  <si>
    <t>Napięcie (V)</t>
  </si>
  <si>
    <t>Woda (Z, C, Z-uzd.)</t>
  </si>
  <si>
    <t>Odpływ (mm)</t>
  </si>
  <si>
    <t>Ilość</t>
  </si>
  <si>
    <t>1.1</t>
  </si>
  <si>
    <t>1.2</t>
  </si>
  <si>
    <t>1.3</t>
  </si>
  <si>
    <t>1.4</t>
  </si>
  <si>
    <t>1.5</t>
  </si>
  <si>
    <t>1</t>
  </si>
  <si>
    <t>Strefa dostaw</t>
  </si>
  <si>
    <t>Wózek platformowy</t>
  </si>
  <si>
    <t>500x606 (wymiar platformy)</t>
  </si>
  <si>
    <t>600x806 (wymiar platformy)</t>
  </si>
  <si>
    <t>Stół z oświetleniem do kontroli produktów</t>
  </si>
  <si>
    <t>stal nierdzewna</t>
  </si>
  <si>
    <t>1300x700x850</t>
  </si>
  <si>
    <t>370x600</t>
  </si>
  <si>
    <t xml:space="preserve">Umywalka </t>
  </si>
  <si>
    <t>400x430x190</t>
  </si>
  <si>
    <t>Zimna, ciepła</t>
  </si>
  <si>
    <t xml:space="preserve">DIN 50 </t>
  </si>
  <si>
    <t>2</t>
  </si>
  <si>
    <t>2.1</t>
  </si>
  <si>
    <t>2.2</t>
  </si>
  <si>
    <t>990x500x1750</t>
  </si>
  <si>
    <t>3</t>
  </si>
  <si>
    <t>Pomieszczenie do dezynfekcji jaj</t>
  </si>
  <si>
    <t>3.1</t>
  </si>
  <si>
    <t>3.2</t>
  </si>
  <si>
    <t>3.3</t>
  </si>
  <si>
    <t>3.4</t>
  </si>
  <si>
    <t>Stół roboczy ze zlewem i półką</t>
  </si>
  <si>
    <t>2000x700x850</t>
  </si>
  <si>
    <t xml:space="preserve">Stół roboczy z szafką </t>
  </si>
  <si>
    <t>1200x700x850</t>
  </si>
  <si>
    <t>653x842x2040</t>
  </si>
  <si>
    <t>4</t>
  </si>
  <si>
    <t>4.1</t>
  </si>
  <si>
    <t>4.2</t>
  </si>
  <si>
    <t>Magazyn warzyw okopowych</t>
  </si>
  <si>
    <t>Podest magazynowy</t>
  </si>
  <si>
    <t>polipropylen</t>
  </si>
  <si>
    <t>1200x800x140</t>
  </si>
  <si>
    <t>1190x500x1750</t>
  </si>
  <si>
    <t>5</t>
  </si>
  <si>
    <t>Komora chłodnicza warzyw i owoców</t>
  </si>
  <si>
    <t>5.1</t>
  </si>
  <si>
    <t>5.2</t>
  </si>
  <si>
    <t>5.3</t>
  </si>
  <si>
    <t>1690x500x1750</t>
  </si>
  <si>
    <t>1490x500x1750</t>
  </si>
  <si>
    <t>6</t>
  </si>
  <si>
    <t>Komora chłodnicza mięsa</t>
  </si>
  <si>
    <t>6.1</t>
  </si>
  <si>
    <t>6.2</t>
  </si>
  <si>
    <t>6.3</t>
  </si>
  <si>
    <t>7</t>
  </si>
  <si>
    <t>Komora mroźnicza mięsa</t>
  </si>
  <si>
    <t>7.1</t>
  </si>
  <si>
    <t>7.2</t>
  </si>
  <si>
    <t>1390x500x1750</t>
  </si>
  <si>
    <t>8</t>
  </si>
  <si>
    <t xml:space="preserve">Komora mroźnicza  </t>
  </si>
  <si>
    <t>8.1</t>
  </si>
  <si>
    <t>8.2</t>
  </si>
  <si>
    <t>2126x500x1750</t>
  </si>
  <si>
    <t>9</t>
  </si>
  <si>
    <t>Komora chłodnicza</t>
  </si>
  <si>
    <t>9.1</t>
  </si>
  <si>
    <t>9.2</t>
  </si>
  <si>
    <t>9.3</t>
  </si>
  <si>
    <t>1090x500x1750</t>
  </si>
  <si>
    <t>10</t>
  </si>
  <si>
    <t>Komora chłodnicza nabiału</t>
  </si>
  <si>
    <t>10.1</t>
  </si>
  <si>
    <t>10.2</t>
  </si>
  <si>
    <t>10.3</t>
  </si>
  <si>
    <t>11</t>
  </si>
  <si>
    <t>Magazyn dobowy</t>
  </si>
  <si>
    <t>11.1</t>
  </si>
  <si>
    <t>11.2</t>
  </si>
  <si>
    <t>11.3</t>
  </si>
  <si>
    <t>12</t>
  </si>
  <si>
    <t>Magazyn sprzętu i naczyń kuchennych</t>
  </si>
  <si>
    <t>12.1</t>
  </si>
  <si>
    <t>12.2</t>
  </si>
  <si>
    <t>12.3</t>
  </si>
  <si>
    <t>12.4</t>
  </si>
  <si>
    <t>1290x500x1750</t>
  </si>
  <si>
    <t>13</t>
  </si>
  <si>
    <t>700x500x1700</t>
  </si>
  <si>
    <t>Wózek regałowy z prowadnicami</t>
  </si>
  <si>
    <t>Magazyn opakowań</t>
  </si>
  <si>
    <t>13.1</t>
  </si>
  <si>
    <t>13.2</t>
  </si>
  <si>
    <t>13.3</t>
  </si>
  <si>
    <t>14</t>
  </si>
  <si>
    <t>14.1</t>
  </si>
  <si>
    <t>14.2</t>
  </si>
  <si>
    <t>14.3</t>
  </si>
  <si>
    <t>15</t>
  </si>
  <si>
    <t>15.1</t>
  </si>
  <si>
    <t>DIN 50</t>
  </si>
  <si>
    <t>15.2</t>
  </si>
  <si>
    <t>15.3</t>
  </si>
  <si>
    <t>Basen jednokomorowy</t>
  </si>
  <si>
    <t>Bateria prysznicowa do stołów do zmywania wstępnego.</t>
  </si>
  <si>
    <t>x</t>
  </si>
  <si>
    <t xml:space="preserve">Stół roboczy z półką </t>
  </si>
  <si>
    <t>1000x700x850</t>
  </si>
  <si>
    <t>Zmywarka do naczyń kuchennych</t>
  </si>
  <si>
    <t>Zimna - uzd.</t>
  </si>
  <si>
    <t>16</t>
  </si>
  <si>
    <t>Pomieszczenie zwrotu termosów i naczyń brudnych</t>
  </si>
  <si>
    <t>16.1</t>
  </si>
  <si>
    <t>17</t>
  </si>
  <si>
    <t>17.1</t>
  </si>
  <si>
    <t>17.2</t>
  </si>
  <si>
    <t>Ekspedycja</t>
  </si>
  <si>
    <t>18</t>
  </si>
  <si>
    <t>Biuro kierownika działu</t>
  </si>
  <si>
    <t>19</t>
  </si>
  <si>
    <t>20</t>
  </si>
  <si>
    <t>Biuro szefa kuchni</t>
  </si>
  <si>
    <t>Biuro dietetyczek</t>
  </si>
  <si>
    <t>21</t>
  </si>
  <si>
    <t>Kuchnia dietetyczna</t>
  </si>
  <si>
    <t>21.1</t>
  </si>
  <si>
    <t>21.2</t>
  </si>
  <si>
    <t>21.3</t>
  </si>
  <si>
    <t>21.4</t>
  </si>
  <si>
    <t>21.5</t>
  </si>
  <si>
    <t>21.6</t>
  </si>
  <si>
    <t>21.7</t>
  </si>
  <si>
    <t>21.8</t>
  </si>
  <si>
    <t>21.9</t>
  </si>
  <si>
    <t>21.10</t>
  </si>
  <si>
    <t>1300x600x850</t>
  </si>
  <si>
    <t>1600x300x400</t>
  </si>
  <si>
    <t>1200x730x290</t>
  </si>
  <si>
    <t>Okap z filtrami tłuszczowymi i oświetleniem</t>
  </si>
  <si>
    <t>1600x940x450</t>
  </si>
  <si>
    <t>1900x700x850</t>
  </si>
  <si>
    <t xml:space="preserve">Zimna, ciepła </t>
  </si>
  <si>
    <t>1.342x700x850</t>
  </si>
  <si>
    <t>22</t>
  </si>
  <si>
    <t>Magazyn artykułów suchych</t>
  </si>
  <si>
    <t>22.1</t>
  </si>
  <si>
    <t>22.2</t>
  </si>
  <si>
    <t>22.3</t>
  </si>
  <si>
    <t>2026x500x1750</t>
  </si>
  <si>
    <t>1926x500x1750</t>
  </si>
  <si>
    <t>23</t>
  </si>
  <si>
    <t>Magazyn pieczywa</t>
  </si>
  <si>
    <t>23.1</t>
  </si>
  <si>
    <t>23.2</t>
  </si>
  <si>
    <t>23.3</t>
  </si>
  <si>
    <t>24</t>
  </si>
  <si>
    <t>Przygotowalnia wstępna warzyw i owoców</t>
  </si>
  <si>
    <t>24.1</t>
  </si>
  <si>
    <t>24.2</t>
  </si>
  <si>
    <t>24.3</t>
  </si>
  <si>
    <t>24.4</t>
  </si>
  <si>
    <t>24.5</t>
  </si>
  <si>
    <t>24.6</t>
  </si>
  <si>
    <t>24.7</t>
  </si>
  <si>
    <t>24.8</t>
  </si>
  <si>
    <t>Basen dwukomorowy</t>
  </si>
  <si>
    <t>1500x700x850</t>
  </si>
  <si>
    <t>2000x600x850</t>
  </si>
  <si>
    <t>Kosz jezdny na odpady</t>
  </si>
  <si>
    <t>Basen jezdny jednokomorowy</t>
  </si>
  <si>
    <t>800x600x850</t>
  </si>
  <si>
    <t xml:space="preserve">Stół do oczkowania </t>
  </si>
  <si>
    <t>2000x800x850</t>
  </si>
  <si>
    <t>Obieraczka do warzyw 165kg</t>
  </si>
  <si>
    <t>600x440x1490</t>
  </si>
  <si>
    <t xml:space="preserve">Zimna </t>
  </si>
  <si>
    <t>Kratka kanalizacyjna</t>
  </si>
  <si>
    <t>25</t>
  </si>
  <si>
    <t xml:space="preserve">Przygotowalnia produktów mącznych </t>
  </si>
  <si>
    <t>25.1</t>
  </si>
  <si>
    <t>1900x300x400</t>
  </si>
  <si>
    <t>25.2</t>
  </si>
  <si>
    <t>25.3</t>
  </si>
  <si>
    <t>25.4</t>
  </si>
  <si>
    <t>25.5</t>
  </si>
  <si>
    <t>25.6</t>
  </si>
  <si>
    <t>1900x600x850</t>
  </si>
  <si>
    <t>Waga kuchenna</t>
  </si>
  <si>
    <t>26</t>
  </si>
  <si>
    <t>Przygotowalnia właściwa warzyw i owoców</t>
  </si>
  <si>
    <t>26.1</t>
  </si>
  <si>
    <t>26.2</t>
  </si>
  <si>
    <t>26.3</t>
  </si>
  <si>
    <t>26.4</t>
  </si>
  <si>
    <t>26.5</t>
  </si>
  <si>
    <t>26.6</t>
  </si>
  <si>
    <t xml:space="preserve">Szafka wisząca </t>
  </si>
  <si>
    <t>1400x700x850</t>
  </si>
  <si>
    <t xml:space="preserve">Szatkownica do warzyw </t>
  </si>
  <si>
    <t xml:space="preserve">Stół roboczy </t>
  </si>
  <si>
    <t xml:space="preserve">stal nierdzewna </t>
  </si>
  <si>
    <t>27</t>
  </si>
  <si>
    <t xml:space="preserve">Przygotowalnia czysta mięsa </t>
  </si>
  <si>
    <t>27.1</t>
  </si>
  <si>
    <t>27.2</t>
  </si>
  <si>
    <t>27.3</t>
  </si>
  <si>
    <t>27.4</t>
  </si>
  <si>
    <t>27.5</t>
  </si>
  <si>
    <t>27.6</t>
  </si>
  <si>
    <t>27.7</t>
  </si>
  <si>
    <t>1700x700x850</t>
  </si>
  <si>
    <t xml:space="preserve">Stół roboczy ze zlewem i szafką </t>
  </si>
  <si>
    <t>1800x300x400</t>
  </si>
  <si>
    <t>1800x700x850</t>
  </si>
  <si>
    <t xml:space="preserve">Kuter do mięsa </t>
  </si>
  <si>
    <t>27.8</t>
  </si>
  <si>
    <t>27.9</t>
  </si>
  <si>
    <t xml:space="preserve">Wilk do mielenia mięsa </t>
  </si>
  <si>
    <t>28</t>
  </si>
  <si>
    <t xml:space="preserve">Zmywalnia naczyń kuchennych </t>
  </si>
  <si>
    <t>28.1</t>
  </si>
  <si>
    <t>28.2</t>
  </si>
  <si>
    <t>28.3</t>
  </si>
  <si>
    <t>28.4</t>
  </si>
  <si>
    <t>28.5</t>
  </si>
  <si>
    <t>28.6</t>
  </si>
  <si>
    <t>800x700x850</t>
  </si>
  <si>
    <t xml:space="preserve">Szafa magazynowa </t>
  </si>
  <si>
    <t>1200x700x1800</t>
  </si>
  <si>
    <t>Regał ociekowy</t>
  </si>
  <si>
    <t>1700x700x1800</t>
  </si>
  <si>
    <t>29</t>
  </si>
  <si>
    <t>1792x700x850</t>
  </si>
  <si>
    <t>Kuchnia zimna</t>
  </si>
  <si>
    <t>29.1</t>
  </si>
  <si>
    <t>29.2</t>
  </si>
  <si>
    <t>29.3</t>
  </si>
  <si>
    <t>29.4</t>
  </si>
  <si>
    <t>29.5</t>
  </si>
  <si>
    <t>29.6</t>
  </si>
  <si>
    <t>2000x400x400</t>
  </si>
  <si>
    <t>Krajalnica do wędlin</t>
  </si>
  <si>
    <t>30</t>
  </si>
  <si>
    <t>Komora chłodnicza wyrobów gotowych</t>
  </si>
  <si>
    <t>30.1</t>
  </si>
  <si>
    <t>30.2</t>
  </si>
  <si>
    <t>30.3</t>
  </si>
  <si>
    <t>30.4</t>
  </si>
  <si>
    <t>31</t>
  </si>
  <si>
    <t>1.200x1.090x1.766</t>
  </si>
  <si>
    <t>Kuchnia ciepła</t>
  </si>
  <si>
    <t>31.1</t>
  </si>
  <si>
    <t>31.2</t>
  </si>
  <si>
    <t>31.3</t>
  </si>
  <si>
    <t>31.4</t>
  </si>
  <si>
    <t>31.5</t>
  </si>
  <si>
    <t>31.6</t>
  </si>
  <si>
    <t>31.7</t>
  </si>
  <si>
    <t>31.8</t>
  </si>
  <si>
    <t>31.9</t>
  </si>
  <si>
    <t>31.10</t>
  </si>
  <si>
    <t>31.11</t>
  </si>
  <si>
    <t>31.12</t>
  </si>
  <si>
    <t>31.13</t>
  </si>
  <si>
    <t>31.14</t>
  </si>
  <si>
    <t>31.15</t>
  </si>
  <si>
    <t>31.16</t>
  </si>
  <si>
    <t>1.162 x 1.074 x 1.841</t>
  </si>
  <si>
    <t xml:space="preserve">Zimna - uzd. </t>
  </si>
  <si>
    <t>960x825x1810</t>
  </si>
  <si>
    <t>(wg karty katalogowej)</t>
  </si>
  <si>
    <t>Okap kondensacyjny</t>
  </si>
  <si>
    <t>Wózek wjazdowy do pieca konwekcyjno-parowego</t>
  </si>
  <si>
    <t>1258X773X825</t>
  </si>
  <si>
    <t>Patelnia przechylna, elektryczna</t>
  </si>
  <si>
    <t>1,200x930x850</t>
  </si>
  <si>
    <t>Odpływ liniowy</t>
  </si>
  <si>
    <t>800x930x290</t>
  </si>
  <si>
    <t>800x860x560</t>
  </si>
  <si>
    <t>Blat neutralny</t>
  </si>
  <si>
    <t>400x930x290</t>
  </si>
  <si>
    <t>400x860x560</t>
  </si>
  <si>
    <t>Kocioł  elektryczny z grzaniem pośrednim</t>
  </si>
  <si>
    <t>800x930x850</t>
  </si>
  <si>
    <t>Kocioł elektryczny 200l</t>
  </si>
  <si>
    <t>1000x1150x900</t>
  </si>
  <si>
    <t>400</t>
  </si>
  <si>
    <t>3700x2400</t>
  </si>
  <si>
    <t>230</t>
  </si>
  <si>
    <t>3700x2600</t>
  </si>
  <si>
    <t>31.17</t>
  </si>
  <si>
    <t>31.18</t>
  </si>
  <si>
    <t>stal nierdzena</t>
  </si>
  <si>
    <t>Wózek jezdny z prowadnicami</t>
  </si>
  <si>
    <t>31.19</t>
  </si>
  <si>
    <t>31.20</t>
  </si>
  <si>
    <t>1600x700x850</t>
  </si>
  <si>
    <t>SUMA (kW)</t>
  </si>
  <si>
    <t>31.3A</t>
  </si>
  <si>
    <t>900x700x850</t>
  </si>
  <si>
    <t>Aneks porządkowy</t>
  </si>
  <si>
    <t>Umywalka porządkowa</t>
  </si>
  <si>
    <t>500x700x850</t>
  </si>
  <si>
    <t>Szafa magazynowa</t>
  </si>
  <si>
    <t>600x600x1800</t>
  </si>
  <si>
    <t>Miesiarka spiralna 60l</t>
  </si>
  <si>
    <t>Zmywarka tunelowa taśmowa elektryczna</t>
  </si>
  <si>
    <t>4988x900x2070</t>
  </si>
  <si>
    <t>DIN 50 - kratka kanalizacyjna pośrodku odpływów zmywarki</t>
  </si>
  <si>
    <t>16A</t>
  </si>
  <si>
    <t xml:space="preserve">Zmywalnia termosów </t>
  </si>
  <si>
    <t>16A.1</t>
  </si>
  <si>
    <t>720 x 780 x 2.160</t>
  </si>
  <si>
    <t>16A.2</t>
  </si>
  <si>
    <t>Automatyczny zmiękczacz do wody</t>
  </si>
  <si>
    <t xml:space="preserve">410x280x535 </t>
  </si>
  <si>
    <t>Zimna</t>
  </si>
  <si>
    <t>16A.3</t>
  </si>
  <si>
    <t>Zmywalnia naczyń i pojemników GN</t>
  </si>
  <si>
    <t>Wózek z prowadnicami do koszy</t>
  </si>
  <si>
    <t>640x635x1700</t>
  </si>
  <si>
    <t>Magazyn czystych naczyń i pojemników GN</t>
  </si>
  <si>
    <t>15.4</t>
  </si>
  <si>
    <t>4400x130x450</t>
  </si>
  <si>
    <t>32</t>
  </si>
  <si>
    <t>Toaleta i szatnia damska</t>
  </si>
  <si>
    <t>32.1</t>
  </si>
  <si>
    <t>32.2</t>
  </si>
  <si>
    <t>Komplet trzech szafek pracowniczych dwudzielnych z ławeczką</t>
  </si>
  <si>
    <t>1200x800x1800</t>
  </si>
  <si>
    <t>33</t>
  </si>
  <si>
    <t>Toaleta i szatnia męska</t>
  </si>
  <si>
    <t>33.1</t>
  </si>
  <si>
    <t>33.2</t>
  </si>
  <si>
    <t>34</t>
  </si>
  <si>
    <t>Pomieszczenie socjalne</t>
  </si>
  <si>
    <t xml:space="preserve">PROJEKT: Szpital Wojewódzki w Poznaniu </t>
  </si>
  <si>
    <t>11.4</t>
  </si>
  <si>
    <t>30.5</t>
  </si>
  <si>
    <t>1000x300x400</t>
  </si>
  <si>
    <t>1590x500x1750</t>
  </si>
  <si>
    <t>5.4</t>
  </si>
  <si>
    <t xml:space="preserve">Szafa chłodnicza </t>
  </si>
  <si>
    <t>Kuchnia elektryczna sześciopalnikowa</t>
  </si>
  <si>
    <t xml:space="preserve">Stół chłodniczy </t>
  </si>
  <si>
    <t>Stół chłodniczy</t>
  </si>
  <si>
    <t xml:space="preserve">Szybkoschładzarka z funkcją szybkozamrażania - </t>
  </si>
  <si>
    <t>Piec Konwekcyjno -parowy elektryczny</t>
  </si>
  <si>
    <t xml:space="preserve"> Kuchnia elektryczna czteropalnikowa</t>
  </si>
  <si>
    <t xml:space="preserve">Podstawa pod kuchnię </t>
  </si>
  <si>
    <t>Podstawa pod blat neutralny</t>
  </si>
  <si>
    <t>650x800x2100</t>
  </si>
  <si>
    <t xml:space="preserve">Komplet dwóch szafek pracowniczych dwudzielnych z ławeczką </t>
  </si>
  <si>
    <t>stal malowana proszkowo</t>
  </si>
  <si>
    <t>800x800x1800</t>
  </si>
  <si>
    <t>PARTER</t>
  </si>
  <si>
    <t>I PIĘTRO</t>
  </si>
  <si>
    <t>Agregat +panel sterowania</t>
  </si>
  <si>
    <t xml:space="preserve">Tabela 1 </t>
  </si>
  <si>
    <t>Wózek platformowy spawany , udźwig min 150 kg</t>
  </si>
  <si>
    <t>Waga platformowa zakres do 200 kg</t>
  </si>
  <si>
    <t>Regał modułowy aliminiowo-polietylenowy 4 półki</t>
  </si>
  <si>
    <t>Pojemność 610 litrów, pełne drzwi  Wersja Tropik  standardzie- praca w max. 43°C, 65% wilgotności.  Tłoczone ścianki komory, wnętrze z austenitycznej stali nierdzewnej.· Izolacja- 80 mm wtryskiwanego poliuretanu o gęstości 40 kg/m3 .· 3 czujniki pracy agregatu -całkowita kontrola pracy  sprężarki  · Alarm ostrzegający przed wydłużonym otwarciem drzwi.· Drzwi z możliwością montażu zawiasów po lewej i prawej stronie,  z automatycznym zamknięciem i blokadą otwarcia przy 90°.· Zamki na drzwiach. · Elektroniczna i cyfrowa regulacja temperatury i rozmrażania.·  Oświetlenie LED · Regulowane nogi ze stali nierdzewnej.  Tryb ECO, możliwość zgrania danych do HACCP, Nowoczesny Czynnik chłodniczy: R-600A, Temperatura robocza: 0°C do +8°C, Klasa klimatyczna 5, Klasa energetyczna A</t>
  </si>
  <si>
    <t xml:space="preserve">Szafa chłodnicza. </t>
  </si>
  <si>
    <r>
      <t xml:space="preserve">Wymiary użytkowego otworu wejściowego 630 x 440 mm. Moduł antyrozbryzgowy na wejściu. Sekcja załadunku (1.2 m) i sekcja rozładunku (2.2 m), o wysokości 900 mm, ze standardową taśmą na naczynia i tace o szerokości 600 mm. </t>
    </r>
    <r>
      <rPr>
        <b/>
        <sz val="12"/>
        <color theme="1"/>
        <rFont val="Century Gothic"/>
        <family val="2"/>
        <charset val="238"/>
      </rPr>
      <t>Standardowo tunel suszący o dużej mocy z możliwością dodania do 2 modułów EXTRA.</t>
    </r>
    <r>
      <rPr>
        <sz val="12"/>
        <color theme="1"/>
        <rFont val="Century Gothic"/>
        <family val="2"/>
        <charset val="238"/>
      </rPr>
      <t xml:space="preserve"> Adaptacyjny system płukania końcowego z pompą płuczącą i zbiornikiem, który dostosowuje się do wszystkich prędkości. Otwarty bezciśnieniowy bojler z zastosowaną pompą płuczącą zapewnia stałe ciśnienie wody przy płukaniu. Moduł podwójnego płukania ze zbiornikiem płukania wstępnego i zasadniczego z bojlera. Automatyczne wykrywanie naczyń za pomocą fotokomórki. </t>
    </r>
    <r>
      <rPr>
        <b/>
        <sz val="12"/>
        <color theme="1"/>
        <rFont val="Century Gothic"/>
        <family val="2"/>
        <charset val="238"/>
      </rPr>
      <t>Regulowany system odsysania pary zmniejszający wydostawanie się pary</t>
    </r>
    <r>
      <rPr>
        <sz val="12"/>
        <color theme="1"/>
        <rFont val="Century Gothic"/>
        <family val="2"/>
        <charset val="238"/>
      </rPr>
      <t>. Kurtyny oddzielające poszczególne sekcje myjące wykonane są z materiału o wysokiejwytrzymałości na oddziaływanie środków chemicznych i wysokich temperatur. Włączniki stop / start na wejściu i wyjściu. Ramiona mycia wstępnego i mycia właściwego wykonane są ze stali nierdzewnej o konstrukcji łatwej do zdemontowania i mycia. Potrójna filtracja w modułach myjących. Profilowane dno zbiornika gwarantuje całkowite opróżnienie i umożliwia czyszczenie. Standardowy system odzyskiwania energii, redukuje zużytą energię o około 9 kWh. Automatyczny system podgrzewu wstępnego. Moduł płukania ze zbiornikiem do płukania wstępnego i bojlerem do płukania końcowego. Elektroniczna kontrola temperatury wody mycia, mycia wstępnego i płukania. Termostat bezpieczeństwa. 3 programy mycia. Spełnia normę DIN 10534 (progr. 1). System ANTI-BLOCK z odwróceniem kierunku ruchu taśmy transportowej. Czujnik wykrywający naczynia, powodujący zatrzymanie taśmy i ponowny start po odbiorze naczyń. Drzwi z czujnikami otwarcia zatrzymującymi urządzenie. Napęd taśmy silnikiem z motoreduktorem o mocy 0,25 kW sterowany falownikiem. Standardowe wyposażenie: 2 x CT-10, 2 x CV -16/105 i 1 kosz do sztućców.</t>
    </r>
    <r>
      <rPr>
        <b/>
        <sz val="12"/>
        <color theme="1"/>
        <rFont val="Century Gothic"/>
        <family val="2"/>
        <charset val="238"/>
      </rPr>
      <t>ZAŁADUNEK Z PRAWEJ STRONY URZĄDZENIA.</t>
    </r>
  </si>
  <si>
    <r>
      <rPr>
        <b/>
        <sz val="12"/>
        <color theme="1"/>
        <rFont val="Century Gothic"/>
        <family val="2"/>
        <charset val="238"/>
      </rPr>
      <t>Rozmiar kosza: 550x610mm, wysokość komory 850mm,</t>
    </r>
    <r>
      <rPr>
        <sz val="12"/>
        <color theme="1"/>
        <rFont val="Century Gothic"/>
        <family val="2"/>
        <charset val="238"/>
      </rPr>
      <t xml:space="preserve">  Elektroniczny system TERMOSTOP, elektroniczny panel sterowania, Ramiona myjące. Możliwość regulacji temperatury wody mycia i płukania. Możliwość dopasowania długości cyklu mycia: 2’ ÷ 12’. Cykl samomyjący. Teoretyczna wydajność zmywarki: 30 koszy/godzinę. Wbudowana pompa płukania.  Pompa podnosząca ciśnienie wody, Zmywarka wykonana z podwójnej z blachy nierdzewnej 18/10 (AISI 304) Zasilanie: 400 V - III+N+E - 50 Hz  </t>
    </r>
    <r>
      <rPr>
        <b/>
        <sz val="12"/>
        <color theme="1"/>
        <rFont val="Century Gothic"/>
        <family val="2"/>
        <charset val="238"/>
      </rPr>
      <t xml:space="preserve">DD: Dozowniki detergentów .   B: W zestawie pompa spustowa. HRS: System odzysku ciepła </t>
    </r>
  </si>
  <si>
    <t>Maksymalna temperatura wody + 45 oC;Ilość złoża 6,5 l; Średnica przyłącza - 3/4 cala, Zasilanie 230 V, Przepływ maksymalny 75 l/min, Przepływ nominalny30 l/min ilość wody pomiedzy regeneracjami: 1900 litrów przepływu uzdatnionej wody pomiędzy regeneracjami przy 10°dh . Zastosowanie: Dla twardości ponad 5 HF / 3 dH (stopnie niemieckie)</t>
  </si>
  <si>
    <r>
      <t>Tłoczone blaty wykonane ze stali nierdzewnej AISI-304 o grubości 1,5 mm, z zaokrąglonymi krawędziami, zaprojektowane tak, aby zapobiec przedostawaniu się rozlanej cieczy z patelni do wnętrza.  Głęboko tłoczona powierzchnia z zaokrąglonymi narożnikami dla łatwego
czyszczenia.</t>
    </r>
    <r>
      <rPr>
        <b/>
        <sz val="12"/>
        <color theme="1"/>
        <rFont val="Century Gothic"/>
        <family val="2"/>
        <charset val="238"/>
      </rPr>
      <t xml:space="preserve"> Regulacja mocy za pomocą selektora z 7 pozycjami.</t>
    </r>
    <r>
      <rPr>
        <sz val="12"/>
        <color theme="1"/>
        <rFont val="Century Gothic"/>
        <family val="2"/>
        <charset val="238"/>
      </rPr>
      <t xml:space="preserve"> Ochrona przed przegrzaniem dla każdej płyty. Dostęp do komponentów od przodu.  Urządzenia z ochroną przed wodą klasy IPX5.
Sześć okrągłych żeliwnych płyt grzejnych o średnicy 223 mm, o mocy 2,6 kW, hermetycznie przymocowane do głęboko tłoczonej powierzchni górnej.</t>
    </r>
  </si>
  <si>
    <r>
      <rPr>
        <b/>
        <sz val="12"/>
        <color theme="1"/>
        <rFont val="Century Gothic"/>
        <family val="2"/>
        <charset val="238"/>
      </rPr>
      <t xml:space="preserve">Stół chłodniczy z drzwiami- 2 szt, poj. 274 l. </t>
    </r>
    <r>
      <rPr>
        <sz val="12"/>
        <color theme="1"/>
        <rFont val="Century Gothic"/>
        <family val="2"/>
        <charset val="238"/>
      </rPr>
      <t>nowoczesny czynnik chłodniczy R-600a. Izolacja poliuretanowa o gr. 50 mm i gęstości 40 kg/m3.  Alarm ostrzegający przed wydłużonym otwarciem drzwi, Drzwi z możliwością montażu zawiasów po lewej i prawej stronie, automatyczny mechanizm zamykający i blokadą otwarcia przy 90°, Tryb ECO, Elektroniczna i cyfrowa regulacja temperatury i rozmrażania. Temperatura pracy: -2°C do +8°C,  Klasa klimatyczna 4. Klasa energetyczna B</t>
    </r>
  </si>
  <si>
    <r>
      <rPr>
        <b/>
        <sz val="12"/>
        <color theme="1"/>
        <rFont val="Century Gothic"/>
        <family val="2"/>
        <charset val="238"/>
      </rPr>
      <t>10 poziomów GN 2/1 lub 20x GN 1/1, wydajność procesu szybkoschładzania: 100 kg, szybkozamrażania: 65 kg.</t>
    </r>
    <r>
      <rPr>
        <sz val="12"/>
        <color theme="1"/>
        <rFont val="Century Gothic"/>
        <family val="2"/>
        <charset val="238"/>
      </rPr>
      <t xml:space="preserve"> Charakterystyka: Wykonana z austenistycznej stali nierdzewnej. Regulowane nogi ze stali nierdzewnej. Prowadnice ślizgowe dla wkładów Gastronom i Euronom (60x40 cm). Drzwi z funkcją automatycznego zamykania. Model zaprojektowany do redukcji temperatury z +70°C do +3°C (schładzanie) lub z +20°C do -18°C (zamrażanie). Program mocnego lub słabego schładzania: dwa cykle schładzania i dwa cykle zamrażania: - Cykl mocny: dla produktów o grubości większej niż 2 cm. - Cykl słaby: dla produktów o grubości mniejszej niż 2 cm lub o małej gęstości. Cykle wykonywane są w dwóch zaprogramowanych krokach. Cykl słaby zapobiega tworzeniu się szronu w produkcie. Maksymalny czas trwania cykli: - Schładzanie: 90 minut (1,5 godziny). - Zamrażanie: 240 minut (4 godziny). Elektroniczny zegar i sonda temperaturowa w standardzie. Opcje szybkoschładzania sterowane przez sondę lub zegar czasowy. Automatyczny alarm końca cyklu.
Po zakończeniu cyklu szybkoscchładzarka działa jako szafa chłodnicza, zachowując temperaturę +2/+4°C podczas schładzania i -18°C podczas zamrażania. Usuwalny, wentylowany i szczelny kompresor. Czynnik chłodniczy R-452, bez CFC. Wtryskiwana izolacja poliuretanowa grubości 60 mm, 40 kg/m3 gęstości. Miedziany parownik z aluminiowymi żebrami. Wymuszony obieg powietrza. Automatyczne odparowanie wody podczas rozmrażania.</t>
    </r>
  </si>
  <si>
    <r>
      <rPr>
        <b/>
        <sz val="12"/>
        <color theme="1"/>
        <rFont val="Century Gothic"/>
        <family val="2"/>
        <charset val="238"/>
      </rPr>
      <t xml:space="preserve">Pojemność 20x GN 2/1 </t>
    </r>
    <r>
      <rPr>
        <sz val="12"/>
        <color theme="1"/>
        <rFont val="Century Gothic"/>
        <family val="2"/>
        <charset val="238"/>
      </rPr>
      <t xml:space="preserve"> Charakterystyka: Panel sterowania:  bez pokrętła- sterowanie poprzez ekran dotykowy 8" TFT · 4 metody gotowania: Para, Konwekcja z Parą (Sterowanie wilgotnością podczas gotowania), Regeneracja i Konwekcja (do 300°C) · Opcja wstępnego podgrzewu · Tryb gotowania Fagor Easy · Fagor Cooking, Książka kucharska· System Fagor Multi-Tray- sterowanie gotowaniem na każdym z poziomów  wg. wkładu · Programowanie opóźnionego startu programu: Gotowanie / Gotowanie niskotemperaturowe. Cztery programy automatycznego mycia komory, · Funkcja pamięci: zapis różnych używanych metod gotowania · 3 zakresy prędkości wentylatora · System chłodzenia komory Cool-Down · System automatycznej zmiany kierunku obrotów wentylatora· Wielopunktowa sonda temperatury · Oprogramowanie zarządzające PC: Historia, przepisy. HACCP, instrukcje, · System nagrywania danych gotowania HACCP · Generator pary wyposażony w wykrywacz osadu wapiennego · Generator pary opróżniający się co 24 godziny,· Półautomatyczny system usuwania osadu · w komplecie wózek załadowczy ze stelażem 20x GN 2/1  CEB-202, System wykrywania błędów · System trybu „Diagnoza serwisowa” · Klasa wodoszczelności IPX-5 · Ręczny wysuwny spryskiwacz · Panel sterowania w języku polskim · Napięcie: 400 V - 3+N - 50/60 Hz</t>
    </r>
  </si>
  <si>
    <t>ISTNIEJĄCY</t>
  </si>
  <si>
    <r>
      <rPr>
        <b/>
        <sz val="12"/>
        <rFont val="Century Gothic"/>
        <family val="2"/>
        <charset val="238"/>
      </rPr>
      <t xml:space="preserve">Pojemność 120 litrów. Podnoszenie elektryczne. </t>
    </r>
    <r>
      <rPr>
        <sz val="12"/>
        <rFont val="Century Gothic"/>
        <family val="2"/>
        <charset val="238"/>
      </rPr>
      <t>Misa ze stali nierdzewnej.  Wyważona uchylana pokrywa z możliwością wykorzystania jako blat roboczy. Napełnianie misy patelni wodą za pomocą elektrozaworu. Temperatura pracy sterowana termostatem w zakresie 50-315°C. Zabudowane elementy grzejne sterowane termostatem. Lampka kontroli grzania. System bezpieczeństwa automatycznie wyłączający grzanie w przypadku podniesienia misy patelni.</t>
    </r>
  </si>
  <si>
    <r>
      <rPr>
        <b/>
        <sz val="12"/>
        <rFont val="Century Gothic"/>
        <family val="2"/>
        <charset val="238"/>
      </rPr>
      <t>4 Płyty grzejne</t>
    </r>
    <r>
      <rPr>
        <sz val="12"/>
        <rFont val="Century Gothic"/>
        <family val="2"/>
        <charset val="238"/>
      </rPr>
      <t xml:space="preserve"> </t>
    </r>
    <r>
      <rPr>
        <b/>
        <sz val="12"/>
        <rFont val="Century Gothic"/>
        <family val="2"/>
        <charset val="238"/>
      </rPr>
      <t>kwadratowe</t>
    </r>
    <r>
      <rPr>
        <sz val="12"/>
        <rFont val="Century Gothic"/>
        <family val="2"/>
        <charset val="238"/>
      </rPr>
      <t xml:space="preserve"> wykonane z żeliwa uszczelnione ramkami stalowymi. 6-pozycyjny przełącznik mocy grzania do każdego pola. Lampki kontrolne grzania. Wymiary płyt: 300 x 300 mm</t>
    </r>
  </si>
  <si>
    <t>Podstawa szkieletowa z półką, zabudowana</t>
  </si>
  <si>
    <t>Zdejmowana płyta neutralna do czyszczenia.</t>
  </si>
  <si>
    <r>
      <rPr>
        <b/>
        <sz val="12"/>
        <rFont val="Century Gothic"/>
        <family val="2"/>
        <charset val="238"/>
      </rPr>
      <t>POJEMNOŚĆ 150 Litrów.</t>
    </r>
    <r>
      <rPr>
        <sz val="12"/>
        <rFont val="Century Gothic"/>
        <family val="2"/>
        <charset val="238"/>
      </rPr>
      <t xml:space="preserve"> Grzanie pośrednie poprzez płaszcz wodny. Wskaźnik poziomu wody w płaszczu. System bezpieczeństwa automatycznie wyłączający ogrzewanie w przypadku stwierdzenia braku wody w komorze. System bezpieczeństwa z zaworem nadciśnieniowym i termostatem bezpieczeństwa. Lampka kontrolna grzania. Pokrywa z zawiasami samobalansującymi. Napełnianie kotła ciepłą lub zimną wodą za pomocą elektrozaworu. Napełnianie płaszcza wodnego za pomocą elektrozaworu i zaworu kontrolnego. Zawór spustowy o dużym przepuście. Elementy grzejne wykonane ze stali nierdzewnej. Dno kotła wykonane ze stali nierdzewnej AISI-316-L.</t>
    </r>
  </si>
  <si>
    <r>
      <rPr>
        <b/>
        <sz val="12"/>
        <color theme="1"/>
        <rFont val="Century Gothic"/>
        <family val="2"/>
        <charset val="238"/>
      </rPr>
      <t xml:space="preserve">Stół chłodniczy z drzwiami- 2 szt, poj. 300 l. </t>
    </r>
    <r>
      <rPr>
        <sz val="12"/>
        <color theme="1"/>
        <rFont val="Century Gothic"/>
        <family val="2"/>
        <charset val="238"/>
      </rPr>
      <t>Agregat chłodniczy w wersji TROPIK- (43</t>
    </r>
    <r>
      <rPr>
        <vertAlign val="superscript"/>
        <sz val="12"/>
        <color theme="1"/>
        <rFont val="Century Gothic"/>
        <family val="2"/>
        <charset val="238"/>
      </rPr>
      <t>o</t>
    </r>
    <r>
      <rPr>
        <sz val="12"/>
        <color theme="1"/>
        <rFont val="Century Gothic"/>
        <family val="2"/>
        <charset val="238"/>
      </rPr>
      <t>C i wilgotność 65% ) parownik  poza komorą stołu- układ monoblok. nowoczesny czynnik chłodniczy R-600a. Izolacja poliuretanowa o gr. 60 mm i gęstości 40 kg/m3. Dodatkowa Izolacja wtryskiwana pod blatem o gr. 50 mm. 3 czujniki pracy spreżarki, Alarm ostrzegający przed wydłużonym otwarciem drzwi, Drzwi z możliwością montażu zawiasów po lewej i prawej stronie, automatyczny mechanizm zamykający i blokadą otwarcia przy 90°, Tryb ECO, możliwość zgrania danych do HACCP , Elektroniczna i cyfrowa regulacja temperatury i rozmrażania. Temperatura pracy: 0°C do +8°C,  Klasa klimatyczna 4. Klasa energetyczna A</t>
    </r>
  </si>
  <si>
    <r>
      <rPr>
        <b/>
        <sz val="12"/>
        <color theme="1"/>
        <rFont val="Century Gothic"/>
        <family val="2"/>
        <charset val="238"/>
      </rPr>
      <t xml:space="preserve">Stół chłodniczy z drzwiami- 3 szt, poj. 450 l. </t>
    </r>
    <r>
      <rPr>
        <sz val="12"/>
        <color theme="1"/>
        <rFont val="Century Gothic"/>
        <family val="2"/>
        <charset val="238"/>
      </rPr>
      <t>Agregat chłodniczy w wersji TROPIK- (43oC i wilgotność 65% ) parownik  poza komorą stołu- układ monoblok. nowoczesny czynnik chłodniczy R-600a. Izolacja poliuretanowa o gr. 60 mm i gęstości 40 kg/m3. Dodatkowa Izolacja wtryskiwana pod blatem o gr. 50 mm. 3 czujniki pracy spreżarki, Alarm ostrzegający przed wydłużonym otwarciem drzwi, Drzwi z możliwością montażu zawiasów po lewej i prawej stronie, automatyczny mechanizm zamykający i blokadą otwarcia przy 90°, Tryb ECO, możliwość zgrania danych do HACCP , Elektroniczna i cyfrowa regulacja temperatury i rozmrażania. Temperatura pracy: 0°C do +8°C,  Klasa klimatyczna 4. Klasa energetyczna A</t>
    </r>
  </si>
  <si>
    <t xml:space="preserve">ISTNIEJĄCY </t>
  </si>
  <si>
    <t>ISTNIEJĄCA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</si>
</sst>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2"/>
      <color theme="1"/>
      <name val="Century Gothic"/>
      <family val="2"/>
      <charset val="238"/>
    </font>
    <font>
      <b/>
      <sz val="12"/>
      <color theme="1"/>
      <name val="Century Gothic"/>
      <family val="2"/>
      <charset val="238"/>
    </font>
    <font>
      <sz val="12"/>
      <name val="Century Gothic"/>
      <family val="2"/>
      <charset val="238"/>
    </font>
    <font>
      <b/>
      <sz val="12"/>
      <color rgb="FF000000"/>
      <name val="Century Gothic"/>
      <family val="2"/>
    </font>
    <font>
      <sz val="12"/>
      <color rgb="FF000000"/>
      <name val="Century Gothic"/>
      <family val="2"/>
      <charset val="238"/>
    </font>
    <font>
      <sz val="8"/>
      <name val="Calibri"/>
      <family val="2"/>
      <charset val="238"/>
      <scheme val="minor"/>
    </font>
    <font>
      <b/>
      <sz val="12"/>
      <name val="Century Gothic"/>
      <family val="2"/>
      <charset val="238"/>
    </font>
    <font>
      <vertAlign val="superscript"/>
      <sz val="12"/>
      <color theme="1"/>
      <name val="Century Gothic"/>
      <family val="2"/>
      <charset val="238"/>
    </font>
  </fonts>
  <fills count="7">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indexed="9"/>
        <bgColor indexed="64"/>
      </patternFill>
    </fill>
    <fill>
      <patternFill patternType="solid">
        <fgColor theme="8" tint="0.79998168889431442"/>
        <bgColor indexed="64"/>
      </patternFill>
    </fill>
    <fill>
      <patternFill patternType="solid">
        <fgColor rgb="FF92D050"/>
        <bgColor indexed="64"/>
      </patternFill>
    </fill>
  </fills>
  <borders count="8">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7">
    <xf numFmtId="0" fontId="0" fillId="0" borderId="0" xfId="0"/>
    <xf numFmtId="49" fontId="1" fillId="0" borderId="0" xfId="0" applyNumberFormat="1" applyFont="1" applyAlignment="1">
      <alignment horizontal="center" vertical="center"/>
    </xf>
    <xf numFmtId="49" fontId="1" fillId="0" borderId="0" xfId="0" applyNumberFormat="1" applyFont="1" applyAlignment="1">
      <alignment horizontal="left" vertical="center"/>
    </xf>
    <xf numFmtId="49" fontId="2" fillId="0" borderId="0" xfId="0" applyNumberFormat="1" applyFont="1" applyAlignment="1">
      <alignment horizontal="center" vertical="center"/>
    </xf>
    <xf numFmtId="2" fontId="1" fillId="0" borderId="0" xfId="0" applyNumberFormat="1" applyFont="1" applyAlignment="1">
      <alignment horizontal="center" vertical="center"/>
    </xf>
    <xf numFmtId="1" fontId="1" fillId="0" borderId="0" xfId="0" applyNumberFormat="1" applyFont="1" applyAlignment="1">
      <alignment horizontal="center" vertical="center"/>
    </xf>
    <xf numFmtId="49" fontId="1" fillId="0" borderId="0" xfId="0" applyNumberFormat="1" applyFont="1" applyAlignment="1">
      <alignment horizontal="left" vertical="center" wrapText="1"/>
    </xf>
    <xf numFmtId="49" fontId="1" fillId="0" borderId="0" xfId="0" applyNumberFormat="1" applyFont="1" applyAlignment="1">
      <alignment horizontal="center" vertical="center" wrapText="1"/>
    </xf>
    <xf numFmtId="49" fontId="2" fillId="0" borderId="0" xfId="0" applyNumberFormat="1" applyFont="1" applyAlignment="1">
      <alignment horizontal="center" vertical="center" wrapText="1"/>
    </xf>
    <xf numFmtId="2" fontId="1" fillId="0" borderId="0" xfId="0" applyNumberFormat="1" applyFont="1" applyAlignment="1">
      <alignment horizontal="center" vertical="center" wrapText="1"/>
    </xf>
    <xf numFmtId="1" fontId="1" fillId="0" borderId="0" xfId="0" applyNumberFormat="1" applyFont="1" applyAlignment="1">
      <alignment horizontal="center" vertical="center" wrapText="1"/>
    </xf>
    <xf numFmtId="14" fontId="2" fillId="0" borderId="0" xfId="0" applyNumberFormat="1" applyFont="1" applyAlignment="1">
      <alignment horizontal="center" vertical="center" wrapText="1"/>
    </xf>
    <xf numFmtId="49" fontId="1" fillId="2" borderId="1"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2" fontId="2" fillId="2" borderId="2" xfId="0" applyNumberFormat="1"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49" fontId="1" fillId="0" borderId="3" xfId="0" applyNumberFormat="1" applyFont="1" applyBorder="1" applyAlignment="1">
      <alignment horizontal="center" vertical="center" wrapText="1"/>
    </xf>
    <xf numFmtId="49" fontId="1" fillId="3" borderId="3" xfId="0" applyNumberFormat="1" applyFont="1" applyFill="1" applyBorder="1" applyAlignment="1">
      <alignment horizontal="left" vertical="center" wrapText="1"/>
    </xf>
    <xf numFmtId="49" fontId="2" fillId="0" borderId="3" xfId="0" applyNumberFormat="1" applyFont="1" applyBorder="1" applyAlignment="1">
      <alignment horizontal="center" vertical="center" wrapText="1"/>
    </xf>
    <xf numFmtId="49" fontId="1" fillId="0" borderId="3" xfId="0" applyNumberFormat="1" applyFont="1" applyBorder="1" applyAlignment="1">
      <alignment horizontal="center" vertical="center"/>
    </xf>
    <xf numFmtId="2" fontId="1" fillId="0" borderId="3" xfId="0" applyNumberFormat="1" applyFont="1" applyBorder="1" applyAlignment="1">
      <alignment horizontal="center" vertical="center"/>
    </xf>
    <xf numFmtId="1" fontId="3" fillId="0" borderId="3" xfId="0" applyNumberFormat="1" applyFont="1" applyBorder="1" applyAlignment="1">
      <alignment horizontal="center" vertical="center"/>
    </xf>
    <xf numFmtId="49" fontId="2" fillId="0" borderId="3" xfId="0" applyNumberFormat="1" applyFont="1" applyBorder="1" applyAlignment="1">
      <alignment horizontal="center" vertical="center"/>
    </xf>
    <xf numFmtId="1" fontId="3" fillId="0" borderId="3" xfId="0" applyNumberFormat="1" applyFont="1" applyBorder="1" applyAlignment="1">
      <alignment horizontal="center" vertical="center" wrapText="1"/>
    </xf>
    <xf numFmtId="49" fontId="1" fillId="0" borderId="3" xfId="0" applyNumberFormat="1" applyFont="1" applyBorder="1" applyAlignment="1">
      <alignment horizontal="left" vertical="center" wrapText="1"/>
    </xf>
    <xf numFmtId="0" fontId="1" fillId="0" borderId="3" xfId="0" applyFont="1" applyBorder="1" applyAlignment="1">
      <alignment horizontal="center" vertical="center" wrapText="1"/>
    </xf>
    <xf numFmtId="2" fontId="1" fillId="0" borderId="3" xfId="0" applyNumberFormat="1" applyFont="1" applyBorder="1" applyAlignment="1">
      <alignment horizontal="center" vertical="center" wrapText="1"/>
    </xf>
    <xf numFmtId="1" fontId="1" fillId="0" borderId="3"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1" fontId="3" fillId="4" borderId="3" xfId="0" applyNumberFormat="1" applyFont="1" applyFill="1" applyBorder="1" applyAlignment="1">
      <alignment horizontal="center" vertical="center" wrapText="1"/>
    </xf>
    <xf numFmtId="49" fontId="3" fillId="0" borderId="3" xfId="0" applyNumberFormat="1" applyFont="1" applyBorder="1" applyAlignment="1">
      <alignment horizontal="left" vertical="center" wrapText="1"/>
    </xf>
    <xf numFmtId="2" fontId="3" fillId="0" borderId="3" xfId="0" applyNumberFormat="1" applyFont="1" applyBorder="1" applyAlignment="1">
      <alignment horizontal="center" vertical="center"/>
    </xf>
    <xf numFmtId="2" fontId="3" fillId="0" borderId="0" xfId="0" applyNumberFormat="1" applyFont="1" applyAlignment="1">
      <alignment horizontal="center" vertical="center"/>
    </xf>
    <xf numFmtId="0" fontId="0" fillId="0" borderId="3" xfId="0" applyBorder="1"/>
    <xf numFmtId="1" fontId="1" fillId="0" borderId="3" xfId="0" applyNumberFormat="1" applyFont="1" applyBorder="1" applyAlignment="1">
      <alignment horizontal="center" vertical="center"/>
    </xf>
    <xf numFmtId="49" fontId="2" fillId="5" borderId="3" xfId="0" applyNumberFormat="1" applyFont="1" applyFill="1" applyBorder="1" applyAlignment="1">
      <alignment horizontal="center" vertical="center" wrapText="1"/>
    </xf>
    <xf numFmtId="49" fontId="2" fillId="5" borderId="3" xfId="0" applyNumberFormat="1" applyFont="1" applyFill="1" applyBorder="1" applyAlignment="1">
      <alignment horizontal="left" vertical="center" wrapText="1"/>
    </xf>
    <xf numFmtId="49" fontId="1" fillId="5" borderId="3" xfId="0" applyNumberFormat="1" applyFont="1" applyFill="1" applyBorder="1" applyAlignment="1">
      <alignment horizontal="center" vertical="center" wrapText="1"/>
    </xf>
    <xf numFmtId="49" fontId="1" fillId="5" borderId="3" xfId="0" applyNumberFormat="1" applyFont="1" applyFill="1" applyBorder="1" applyAlignment="1">
      <alignment horizontal="center" vertical="center"/>
    </xf>
    <xf numFmtId="2" fontId="1" fillId="5" borderId="3" xfId="0" applyNumberFormat="1" applyFont="1" applyFill="1" applyBorder="1" applyAlignment="1">
      <alignment horizontal="center" vertical="center"/>
    </xf>
    <xf numFmtId="1" fontId="3" fillId="5" borderId="3" xfId="0" applyNumberFormat="1" applyFont="1" applyFill="1" applyBorder="1" applyAlignment="1">
      <alignment horizontal="center" vertical="center"/>
    </xf>
    <xf numFmtId="49" fontId="2" fillId="5" borderId="3" xfId="0" applyNumberFormat="1" applyFont="1" applyFill="1" applyBorder="1" applyAlignment="1">
      <alignment horizontal="center" vertical="center"/>
    </xf>
    <xf numFmtId="1" fontId="3" fillId="5" borderId="3" xfId="0" applyNumberFormat="1" applyFont="1" applyFill="1" applyBorder="1" applyAlignment="1">
      <alignment horizontal="center" vertical="center" wrapText="1"/>
    </xf>
    <xf numFmtId="49" fontId="7" fillId="5" borderId="3" xfId="0" applyNumberFormat="1" applyFont="1" applyFill="1" applyBorder="1" applyAlignment="1">
      <alignment horizontal="center" vertical="center" wrapText="1"/>
    </xf>
    <xf numFmtId="2" fontId="3" fillId="5" borderId="3" xfId="0" applyNumberFormat="1" applyFont="1" applyFill="1" applyBorder="1" applyAlignment="1">
      <alignment horizontal="center" vertical="center"/>
    </xf>
    <xf numFmtId="49" fontId="3" fillId="5" borderId="3" xfId="0" applyNumberFormat="1" applyFont="1" applyFill="1" applyBorder="1" applyAlignment="1">
      <alignment horizontal="left" vertical="center" wrapText="1"/>
    </xf>
    <xf numFmtId="1" fontId="1" fillId="5" borderId="3" xfId="0" applyNumberFormat="1" applyFont="1" applyFill="1" applyBorder="1" applyAlignment="1">
      <alignment horizontal="center" vertical="center"/>
    </xf>
    <xf numFmtId="2" fontId="3" fillId="0" borderId="3" xfId="0" applyNumberFormat="1" applyFont="1" applyBorder="1" applyAlignment="1">
      <alignment horizontal="center" vertical="center" wrapText="1"/>
    </xf>
    <xf numFmtId="0" fontId="1" fillId="0" borderId="3" xfId="0" applyFont="1" applyBorder="1" applyAlignment="1">
      <alignment horizontal="center" vertical="center"/>
    </xf>
    <xf numFmtId="49" fontId="1" fillId="5" borderId="3" xfId="0" applyNumberFormat="1" applyFont="1" applyFill="1" applyBorder="1" applyAlignment="1">
      <alignment horizontal="left" vertical="center" wrapText="1"/>
    </xf>
    <xf numFmtId="49" fontId="7" fillId="0" borderId="3" xfId="0" applyNumberFormat="1" applyFont="1" applyBorder="1" applyAlignment="1">
      <alignment horizontal="center" vertical="center" wrapText="1"/>
    </xf>
    <xf numFmtId="49" fontId="3" fillId="0" borderId="3" xfId="0" applyNumberFormat="1" applyFont="1" applyBorder="1" applyAlignment="1">
      <alignment horizontal="center" vertical="center"/>
    </xf>
    <xf numFmtId="49" fontId="1" fillId="0" borderId="3" xfId="0" applyNumberFormat="1" applyFont="1" applyFill="1" applyBorder="1" applyAlignment="1">
      <alignment horizontal="left" vertical="center" wrapText="1"/>
    </xf>
    <xf numFmtId="49" fontId="1" fillId="0" borderId="3"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2" fontId="1" fillId="0" borderId="3" xfId="0" applyNumberFormat="1" applyFont="1" applyFill="1" applyBorder="1" applyAlignment="1">
      <alignment horizontal="center" vertical="center" wrapText="1"/>
    </xf>
    <xf numFmtId="1" fontId="1" fillId="0" borderId="3"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xf>
    <xf numFmtId="2" fontId="1" fillId="0" borderId="3" xfId="0" applyNumberFormat="1" applyFont="1" applyFill="1" applyBorder="1" applyAlignment="1">
      <alignment horizontal="center" vertical="center"/>
    </xf>
    <xf numFmtId="2" fontId="3" fillId="0" borderId="3" xfId="0" applyNumberFormat="1" applyFont="1" applyFill="1" applyBorder="1" applyAlignment="1">
      <alignment horizontal="center" vertical="center"/>
    </xf>
    <xf numFmtId="1" fontId="3" fillId="0"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4" fillId="0" borderId="0" xfId="0" applyNumberFormat="1" applyFont="1" applyAlignment="1">
      <alignment vertical="center" wrapText="1"/>
    </xf>
    <xf numFmtId="49" fontId="3" fillId="0" borderId="0" xfId="0" applyNumberFormat="1" applyFont="1" applyBorder="1" applyAlignment="1">
      <alignment vertical="center" wrapText="1"/>
    </xf>
    <xf numFmtId="49" fontId="2" fillId="0" borderId="0" xfId="0" applyNumberFormat="1" applyFont="1" applyAlignment="1">
      <alignment horizontal="center" vertical="center" wrapText="1"/>
    </xf>
    <xf numFmtId="49" fontId="1" fillId="0" borderId="0" xfId="0" applyNumberFormat="1" applyFont="1" applyBorder="1" applyAlignment="1">
      <alignment horizontal="center" vertical="center" wrapText="1"/>
    </xf>
    <xf numFmtId="49" fontId="7" fillId="0" borderId="3"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xf>
    <xf numFmtId="1" fontId="3" fillId="0" borderId="3" xfId="0" applyNumberFormat="1" applyFont="1" applyFill="1" applyBorder="1" applyAlignment="1">
      <alignment horizontal="center" vertical="center"/>
    </xf>
    <xf numFmtId="49" fontId="2" fillId="0" borderId="0" xfId="0" applyNumberFormat="1" applyFont="1" applyBorder="1" applyAlignment="1">
      <alignment horizontal="left" vertical="center" wrapText="1"/>
    </xf>
    <xf numFmtId="49" fontId="2" fillId="0" borderId="0" xfId="0" applyNumberFormat="1" applyFont="1" applyAlignment="1">
      <alignment horizontal="left" vertical="center" wrapText="1"/>
    </xf>
    <xf numFmtId="49" fontId="2" fillId="6" borderId="3" xfId="0" applyNumberFormat="1" applyFont="1" applyFill="1" applyBorder="1" applyAlignment="1">
      <alignment horizontal="center" vertical="center" wrapText="1"/>
    </xf>
    <xf numFmtId="2" fontId="2" fillId="6" borderId="3" xfId="0" applyNumberFormat="1" applyFont="1" applyFill="1" applyBorder="1" applyAlignment="1">
      <alignment horizontal="center" vertical="center" wrapText="1"/>
    </xf>
    <xf numFmtId="1" fontId="2" fillId="6" borderId="3" xfId="0" applyNumberFormat="1" applyFont="1" applyFill="1" applyBorder="1" applyAlignment="1">
      <alignment horizontal="center" vertical="center" wrapText="1"/>
    </xf>
    <xf numFmtId="49" fontId="1" fillId="6" borderId="3" xfId="0" applyNumberFormat="1" applyFont="1" applyFill="1" applyBorder="1" applyAlignment="1">
      <alignment horizontal="left" vertical="center" wrapText="1"/>
    </xf>
    <xf numFmtId="49" fontId="1" fillId="6" borderId="3" xfId="0" applyNumberFormat="1" applyFont="1" applyFill="1" applyBorder="1" applyAlignment="1">
      <alignment horizontal="center" vertical="center" wrapText="1"/>
    </xf>
    <xf numFmtId="49" fontId="1" fillId="6" borderId="3" xfId="0" applyNumberFormat="1" applyFont="1" applyFill="1" applyBorder="1" applyAlignment="1">
      <alignment horizontal="center" vertical="center"/>
    </xf>
    <xf numFmtId="2" fontId="1" fillId="6" borderId="3" xfId="0" applyNumberFormat="1" applyFont="1" applyFill="1" applyBorder="1" applyAlignment="1">
      <alignment horizontal="center" vertical="center"/>
    </xf>
    <xf numFmtId="2" fontId="3" fillId="6" borderId="3" xfId="0" applyNumberFormat="1" applyFont="1" applyFill="1" applyBorder="1" applyAlignment="1">
      <alignment horizontal="center" vertical="center"/>
    </xf>
    <xf numFmtId="2" fontId="2" fillId="0" borderId="4" xfId="0" applyNumberFormat="1" applyFont="1" applyBorder="1" applyAlignment="1">
      <alignment horizontal="center" vertical="center"/>
    </xf>
    <xf numFmtId="2" fontId="2" fillId="0" borderId="5" xfId="0" applyNumberFormat="1" applyFont="1" applyBorder="1" applyAlignment="1">
      <alignment horizontal="center" vertical="center"/>
    </xf>
    <xf numFmtId="49" fontId="1" fillId="0" borderId="6" xfId="0" applyNumberFormat="1" applyFont="1" applyBorder="1" applyAlignment="1">
      <alignment horizontal="left" vertical="center" wrapText="1"/>
    </xf>
    <xf numFmtId="49" fontId="1" fillId="0" borderId="7" xfId="0" applyNumberFormat="1" applyFont="1" applyBorder="1" applyAlignment="1">
      <alignment horizontal="left" vertical="center" wrapText="1"/>
    </xf>
    <xf numFmtId="0" fontId="0" fillId="0" borderId="0" xfId="0" applyFill="1"/>
    <xf numFmtId="49" fontId="2" fillId="0" borderId="0" xfId="0" applyNumberFormat="1" applyFont="1" applyAlignment="1">
      <alignment horizontal="center" vertical="center" wrapText="1"/>
    </xf>
    <xf numFmtId="49" fontId="2" fillId="0" borderId="0" xfId="0" applyNumberFormat="1" applyFont="1" applyBorder="1" applyAlignment="1">
      <alignment horizontal="left" vertical="center" wrapText="1"/>
    </xf>
    <xf numFmtId="49" fontId="2" fillId="6" borderId="3" xfId="0" applyNumberFormat="1" applyFont="1" applyFill="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5B972-25BA-4840-9F2A-6904E31FC491}">
  <sheetPr>
    <pageSetUpPr fitToPage="1"/>
  </sheetPr>
  <dimension ref="A1:L225"/>
  <sheetViews>
    <sheetView tabSelected="1" topLeftCell="A4" zoomScale="70" zoomScaleNormal="70" workbookViewId="0">
      <pane ySplit="6" topLeftCell="A10" activePane="bottomLeft" state="frozen"/>
      <selection activeCell="A4" sqref="A4"/>
      <selection pane="bottomLeft" activeCell="C158" sqref="C158"/>
    </sheetView>
  </sheetViews>
  <sheetFormatPr defaultRowHeight="15" x14ac:dyDescent="0.25"/>
  <cols>
    <col min="2" max="2" width="22.28515625" customWidth="1"/>
    <col min="3" max="3" width="118.5703125" customWidth="1"/>
    <col min="4" max="4" width="17" customWidth="1"/>
    <col min="5" max="5" width="15.28515625" customWidth="1"/>
    <col min="6" max="6" width="24.28515625" customWidth="1"/>
    <col min="7" max="7" width="14.85546875" customWidth="1"/>
    <col min="8" max="8" width="14" customWidth="1"/>
    <col min="9" max="9" width="11.7109375" customWidth="1"/>
    <col min="10" max="10" width="18.5703125" customWidth="1"/>
    <col min="11" max="11" width="18.85546875" customWidth="1"/>
    <col min="12" max="12" width="19" customWidth="1"/>
  </cols>
  <sheetData>
    <row r="1" spans="1:12" ht="17.25" x14ac:dyDescent="0.25">
      <c r="A1" s="1"/>
      <c r="B1" s="2"/>
      <c r="C1" s="1"/>
      <c r="D1" s="1"/>
      <c r="E1" s="3"/>
      <c r="F1" s="1"/>
      <c r="G1" s="4"/>
      <c r="H1" s="4"/>
      <c r="I1" s="4"/>
      <c r="J1" s="4"/>
      <c r="K1" s="4"/>
      <c r="L1" s="5"/>
    </row>
    <row r="2" spans="1:12" ht="17.25" x14ac:dyDescent="0.25">
      <c r="A2" s="1"/>
      <c r="B2" s="6"/>
      <c r="C2" s="7"/>
      <c r="D2" s="7"/>
      <c r="E2" s="8"/>
      <c r="F2" s="7"/>
      <c r="G2" s="9"/>
      <c r="H2" s="9"/>
      <c r="I2" s="9"/>
      <c r="J2" s="9"/>
      <c r="K2" s="9"/>
      <c r="L2" s="10"/>
    </row>
    <row r="3" spans="1:12" ht="17.25" x14ac:dyDescent="0.25">
      <c r="A3" s="1"/>
      <c r="B3" s="6"/>
      <c r="C3" s="7"/>
      <c r="D3" s="7"/>
      <c r="E3" s="8"/>
      <c r="F3" s="7"/>
      <c r="G3" s="9"/>
      <c r="H3" s="9"/>
      <c r="I3" s="9"/>
      <c r="J3" s="9"/>
      <c r="K3" s="9"/>
      <c r="L3" s="10"/>
    </row>
    <row r="4" spans="1:12" ht="17.25" x14ac:dyDescent="0.25">
      <c r="A4" s="1"/>
      <c r="B4" s="6"/>
      <c r="C4" s="7"/>
      <c r="D4" s="7"/>
      <c r="E4" s="8"/>
      <c r="F4" s="7"/>
      <c r="G4" s="9"/>
      <c r="H4" s="9"/>
      <c r="I4" s="9"/>
      <c r="J4" s="9"/>
      <c r="K4" s="9"/>
      <c r="L4" s="10"/>
    </row>
    <row r="5" spans="1:12" ht="17.25" x14ac:dyDescent="0.25">
      <c r="A5" s="1"/>
      <c r="B5" s="6"/>
      <c r="C5" s="7"/>
      <c r="D5" s="7"/>
      <c r="E5" s="8"/>
      <c r="F5" s="7"/>
      <c r="G5" s="9"/>
      <c r="H5" s="9"/>
      <c r="I5" s="84"/>
      <c r="J5" s="84"/>
      <c r="K5" s="84"/>
      <c r="L5" s="11"/>
    </row>
    <row r="6" spans="1:12" ht="17.25" x14ac:dyDescent="0.25">
      <c r="A6" s="1"/>
      <c r="B6" s="70" t="s">
        <v>369</v>
      </c>
      <c r="C6" s="7"/>
      <c r="D6" s="7"/>
      <c r="E6" s="8"/>
      <c r="F6" s="7"/>
      <c r="G6" s="9"/>
      <c r="H6" s="9"/>
      <c r="I6" s="9"/>
      <c r="J6" s="9"/>
      <c r="K6" s="9"/>
      <c r="L6" s="10"/>
    </row>
    <row r="7" spans="1:12" ht="17.25" x14ac:dyDescent="0.25">
      <c r="A7" s="1"/>
      <c r="B7" s="85" t="s">
        <v>347</v>
      </c>
      <c r="C7" s="85"/>
      <c r="D7" s="7"/>
      <c r="E7" s="8"/>
      <c r="F7" s="7"/>
      <c r="G7" s="9"/>
      <c r="H7" s="9"/>
      <c r="I7" s="9"/>
      <c r="J7" s="9"/>
      <c r="K7" s="9"/>
      <c r="L7" s="10"/>
    </row>
    <row r="8" spans="1:12" ht="18" thickBot="1" x14ac:dyDescent="0.3">
      <c r="A8" s="1"/>
      <c r="B8" s="69"/>
      <c r="C8" s="69"/>
      <c r="D8" s="7"/>
      <c r="E8" s="64"/>
      <c r="F8" s="7"/>
      <c r="G8" s="9"/>
      <c r="H8" s="9"/>
      <c r="I8" s="9"/>
      <c r="J8" s="9"/>
      <c r="K8" s="9"/>
      <c r="L8" s="10"/>
    </row>
    <row r="9" spans="1:12" ht="60.75" thickTop="1" x14ac:dyDescent="0.25">
      <c r="A9" s="12" t="s">
        <v>0</v>
      </c>
      <c r="B9" s="13" t="s">
        <v>1</v>
      </c>
      <c r="C9" s="13" t="s">
        <v>2</v>
      </c>
      <c r="D9" s="13" t="s">
        <v>3</v>
      </c>
      <c r="E9" s="13" t="s">
        <v>4</v>
      </c>
      <c r="F9" s="13" t="s">
        <v>5</v>
      </c>
      <c r="G9" s="14" t="s">
        <v>6</v>
      </c>
      <c r="H9" s="14" t="s">
        <v>7</v>
      </c>
      <c r="I9" s="14" t="s">
        <v>8</v>
      </c>
      <c r="J9" s="14" t="s">
        <v>9</v>
      </c>
      <c r="K9" s="14" t="s">
        <v>10</v>
      </c>
      <c r="L9" s="15" t="s">
        <v>11</v>
      </c>
    </row>
    <row r="10" spans="1:12" x14ac:dyDescent="0.25">
      <c r="A10" s="86" t="s">
        <v>366</v>
      </c>
      <c r="B10" s="86"/>
      <c r="C10" s="71"/>
      <c r="D10" s="71"/>
      <c r="E10" s="71"/>
      <c r="F10" s="71"/>
      <c r="G10" s="72"/>
      <c r="H10" s="72"/>
      <c r="I10" s="72"/>
      <c r="J10" s="72"/>
      <c r="K10" s="72"/>
      <c r="L10" s="73"/>
    </row>
    <row r="11" spans="1:12" ht="17.25" x14ac:dyDescent="0.25">
      <c r="A11" s="35" t="s">
        <v>17</v>
      </c>
      <c r="B11" s="36" t="s">
        <v>18</v>
      </c>
      <c r="C11" s="37"/>
      <c r="D11" s="37"/>
      <c r="E11" s="35"/>
      <c r="F11" s="38"/>
      <c r="G11" s="39"/>
      <c r="H11" s="39"/>
      <c r="I11" s="39"/>
      <c r="J11" s="39"/>
      <c r="K11" s="39"/>
      <c r="L11" s="40"/>
    </row>
    <row r="12" spans="1:12" ht="69" x14ac:dyDescent="0.25">
      <c r="A12" s="16" t="s">
        <v>12</v>
      </c>
      <c r="B12" s="17" t="s">
        <v>370</v>
      </c>
      <c r="C12" s="16"/>
      <c r="D12" s="33"/>
      <c r="E12" s="18"/>
      <c r="F12" s="16" t="s">
        <v>21</v>
      </c>
      <c r="G12" s="25"/>
      <c r="H12" s="26"/>
      <c r="I12" s="27"/>
      <c r="J12" s="27"/>
      <c r="K12" s="27"/>
      <c r="L12" s="23">
        <v>1</v>
      </c>
    </row>
    <row r="13" spans="1:12" ht="69" x14ac:dyDescent="0.25">
      <c r="A13" s="16" t="s">
        <v>13</v>
      </c>
      <c r="B13" s="17" t="s">
        <v>370</v>
      </c>
      <c r="C13" s="16"/>
      <c r="D13" s="33"/>
      <c r="E13" s="22"/>
      <c r="F13" s="16" t="s">
        <v>20</v>
      </c>
      <c r="G13" s="20"/>
      <c r="H13" s="20"/>
      <c r="I13" s="34"/>
      <c r="J13" s="34"/>
      <c r="K13" s="34"/>
      <c r="L13" s="23">
        <v>1</v>
      </c>
    </row>
    <row r="14" spans="1:12" ht="34.5" x14ac:dyDescent="0.25">
      <c r="A14" s="16" t="s">
        <v>14</v>
      </c>
      <c r="B14" s="24" t="s">
        <v>26</v>
      </c>
      <c r="C14" s="16"/>
      <c r="D14" s="16" t="s">
        <v>23</v>
      </c>
      <c r="E14" s="22"/>
      <c r="F14" s="19" t="s">
        <v>27</v>
      </c>
      <c r="G14" s="20"/>
      <c r="H14" s="20"/>
      <c r="I14" s="20"/>
      <c r="J14" s="26" t="s">
        <v>28</v>
      </c>
      <c r="K14" s="20" t="s">
        <v>29</v>
      </c>
      <c r="L14" s="23">
        <v>1</v>
      </c>
    </row>
    <row r="15" spans="1:12" ht="51.75" x14ac:dyDescent="0.25">
      <c r="A15" s="16" t="s">
        <v>15</v>
      </c>
      <c r="B15" s="24" t="s">
        <v>371</v>
      </c>
      <c r="C15" s="16"/>
      <c r="D15" s="16"/>
      <c r="E15" s="22"/>
      <c r="F15" s="19" t="s">
        <v>25</v>
      </c>
      <c r="G15" s="20">
        <v>0.3</v>
      </c>
      <c r="H15" s="20">
        <f>G15*L15</f>
        <v>0.3</v>
      </c>
      <c r="I15" s="34">
        <v>230</v>
      </c>
      <c r="J15" s="20"/>
      <c r="K15" s="20"/>
      <c r="L15" s="23">
        <v>1</v>
      </c>
    </row>
    <row r="16" spans="1:12" ht="69" x14ac:dyDescent="0.25">
      <c r="A16" s="16" t="s">
        <v>16</v>
      </c>
      <c r="B16" s="24" t="s">
        <v>22</v>
      </c>
      <c r="C16" s="16"/>
      <c r="D16" s="16" t="s">
        <v>23</v>
      </c>
      <c r="E16" s="22"/>
      <c r="F16" s="19" t="s">
        <v>310</v>
      </c>
      <c r="G16" s="20">
        <v>0.3</v>
      </c>
      <c r="H16" s="20">
        <f>G16*L16</f>
        <v>0.3</v>
      </c>
      <c r="I16" s="34">
        <v>230</v>
      </c>
      <c r="J16" s="20"/>
      <c r="K16" s="20"/>
      <c r="L16" s="23">
        <v>1</v>
      </c>
    </row>
    <row r="17" spans="1:12" ht="30" x14ac:dyDescent="0.25">
      <c r="A17" s="35" t="s">
        <v>30</v>
      </c>
      <c r="B17" s="35" t="s">
        <v>311</v>
      </c>
      <c r="C17" s="37"/>
      <c r="D17" s="37"/>
      <c r="E17" s="41"/>
      <c r="F17" s="38"/>
      <c r="G17" s="39"/>
      <c r="H17" s="39"/>
      <c r="I17" s="39"/>
      <c r="J17" s="39"/>
      <c r="K17" s="39"/>
      <c r="L17" s="42"/>
    </row>
    <row r="18" spans="1:12" ht="34.5" x14ac:dyDescent="0.25">
      <c r="A18" s="16" t="s">
        <v>31</v>
      </c>
      <c r="B18" s="17" t="s">
        <v>312</v>
      </c>
      <c r="C18" s="24"/>
      <c r="D18" s="16"/>
      <c r="E18" s="18"/>
      <c r="F18" s="19" t="s">
        <v>313</v>
      </c>
      <c r="G18" s="20"/>
      <c r="H18" s="20"/>
      <c r="I18" s="20"/>
      <c r="J18" s="26" t="s">
        <v>28</v>
      </c>
      <c r="K18" s="20" t="s">
        <v>29</v>
      </c>
      <c r="L18" s="23">
        <v>1</v>
      </c>
    </row>
    <row r="19" spans="1:12" ht="34.5" x14ac:dyDescent="0.25">
      <c r="A19" s="16" t="s">
        <v>32</v>
      </c>
      <c r="B19" s="24" t="s">
        <v>314</v>
      </c>
      <c r="C19" s="16"/>
      <c r="D19" s="16" t="s">
        <v>23</v>
      </c>
      <c r="E19" s="18"/>
      <c r="F19" s="19" t="s">
        <v>315</v>
      </c>
      <c r="G19" s="20"/>
      <c r="H19" s="20"/>
      <c r="I19" s="20"/>
      <c r="J19" s="26"/>
      <c r="K19" s="20"/>
      <c r="L19" s="23">
        <v>2</v>
      </c>
    </row>
    <row r="20" spans="1:12" ht="30" x14ac:dyDescent="0.25">
      <c r="A20" s="35" t="s">
        <v>34</v>
      </c>
      <c r="B20" s="35" t="s">
        <v>35</v>
      </c>
      <c r="C20" s="37"/>
      <c r="D20" s="37"/>
      <c r="E20" s="35"/>
      <c r="F20" s="38"/>
      <c r="G20" s="39"/>
      <c r="H20" s="39"/>
      <c r="I20" s="39"/>
      <c r="J20" s="39"/>
      <c r="K20" s="39"/>
      <c r="L20" s="42"/>
    </row>
    <row r="21" spans="1:12" ht="34.5" x14ac:dyDescent="0.25">
      <c r="A21" s="16" t="s">
        <v>36</v>
      </c>
      <c r="B21" s="24" t="s">
        <v>26</v>
      </c>
      <c r="C21" s="16"/>
      <c r="D21" s="16" t="s">
        <v>23</v>
      </c>
      <c r="E21" s="22"/>
      <c r="F21" s="19" t="s">
        <v>27</v>
      </c>
      <c r="G21" s="20"/>
      <c r="H21" s="20"/>
      <c r="I21" s="20"/>
      <c r="J21" s="26" t="s">
        <v>28</v>
      </c>
      <c r="K21" s="20" t="s">
        <v>29</v>
      </c>
      <c r="L21" s="23">
        <v>1</v>
      </c>
    </row>
    <row r="22" spans="1:12" ht="34.5" x14ac:dyDescent="0.25">
      <c r="A22" s="16" t="s">
        <v>37</v>
      </c>
      <c r="B22" s="24" t="s">
        <v>40</v>
      </c>
      <c r="C22" s="16"/>
      <c r="D22" s="16" t="s">
        <v>23</v>
      </c>
      <c r="E22" s="18"/>
      <c r="F22" s="19" t="s">
        <v>41</v>
      </c>
      <c r="G22" s="20"/>
      <c r="H22" s="20"/>
      <c r="I22" s="20"/>
      <c r="J22" s="26" t="s">
        <v>28</v>
      </c>
      <c r="K22" s="20" t="s">
        <v>29</v>
      </c>
      <c r="L22" s="23">
        <v>1</v>
      </c>
    </row>
    <row r="23" spans="1:12" ht="34.5" x14ac:dyDescent="0.25">
      <c r="A23" s="16" t="s">
        <v>38</v>
      </c>
      <c r="B23" s="24" t="s">
        <v>42</v>
      </c>
      <c r="C23" s="16"/>
      <c r="D23" s="16" t="s">
        <v>23</v>
      </c>
      <c r="E23" s="18"/>
      <c r="F23" s="19" t="s">
        <v>43</v>
      </c>
      <c r="G23" s="20"/>
      <c r="H23" s="20"/>
      <c r="I23" s="20"/>
      <c r="J23" s="20"/>
      <c r="K23" s="20"/>
      <c r="L23" s="23">
        <v>1</v>
      </c>
    </row>
    <row r="24" spans="1:12" ht="129.6" customHeight="1" x14ac:dyDescent="0.25">
      <c r="A24" s="16" t="s">
        <v>39</v>
      </c>
      <c r="B24" s="17" t="s">
        <v>374</v>
      </c>
      <c r="C24" s="30" t="s">
        <v>373</v>
      </c>
      <c r="D24" s="16"/>
      <c r="E24" s="18"/>
      <c r="F24" s="19" t="s">
        <v>362</v>
      </c>
      <c r="G24" s="20">
        <v>0.2</v>
      </c>
      <c r="H24" s="20">
        <f>G24*L24</f>
        <v>0.2</v>
      </c>
      <c r="I24" s="34">
        <v>230</v>
      </c>
      <c r="J24" s="34"/>
      <c r="K24" s="34"/>
      <c r="L24" s="34">
        <v>1</v>
      </c>
    </row>
    <row r="25" spans="1:12" ht="30" x14ac:dyDescent="0.25">
      <c r="A25" s="35" t="s">
        <v>45</v>
      </c>
      <c r="B25" s="35" t="s">
        <v>48</v>
      </c>
      <c r="C25" s="37"/>
      <c r="D25" s="37"/>
      <c r="E25" s="35"/>
      <c r="F25" s="38"/>
      <c r="G25" s="39"/>
      <c r="H25" s="39"/>
      <c r="I25" s="39"/>
      <c r="J25" s="39"/>
      <c r="K25" s="39"/>
      <c r="L25" s="42"/>
    </row>
    <row r="26" spans="1:12" ht="34.5" x14ac:dyDescent="0.25">
      <c r="A26" s="16" t="s">
        <v>46</v>
      </c>
      <c r="B26" s="24" t="s">
        <v>49</v>
      </c>
      <c r="C26" s="16"/>
      <c r="D26" s="16" t="s">
        <v>50</v>
      </c>
      <c r="E26" s="18"/>
      <c r="F26" s="16" t="s">
        <v>51</v>
      </c>
      <c r="G26" s="26"/>
      <c r="H26" s="26"/>
      <c r="I26" s="26"/>
      <c r="J26" s="26"/>
      <c r="K26" s="26"/>
      <c r="L26" s="29">
        <v>3</v>
      </c>
    </row>
    <row r="27" spans="1:12" ht="69" x14ac:dyDescent="0.25">
      <c r="A27" s="16" t="s">
        <v>47</v>
      </c>
      <c r="B27" s="17" t="s">
        <v>372</v>
      </c>
      <c r="C27" s="24"/>
      <c r="D27" s="16"/>
      <c r="E27" s="18"/>
      <c r="F27" s="16" t="s">
        <v>159</v>
      </c>
      <c r="G27" s="26"/>
      <c r="H27" s="26"/>
      <c r="I27" s="26"/>
      <c r="J27" s="26"/>
      <c r="K27" s="26"/>
      <c r="L27" s="29">
        <v>1</v>
      </c>
    </row>
    <row r="28" spans="1:12" ht="45" x14ac:dyDescent="0.25">
      <c r="A28" s="35" t="s">
        <v>53</v>
      </c>
      <c r="B28" s="43" t="s">
        <v>54</v>
      </c>
      <c r="C28" s="37"/>
      <c r="D28" s="37"/>
      <c r="E28" s="41"/>
      <c r="F28" s="38"/>
      <c r="G28" s="39"/>
      <c r="H28" s="39"/>
      <c r="I28" s="44"/>
      <c r="J28" s="44"/>
      <c r="K28" s="44"/>
      <c r="L28" s="42"/>
    </row>
    <row r="29" spans="1:12" ht="30" x14ac:dyDescent="0.25">
      <c r="A29" s="54"/>
      <c r="B29" s="66" t="s">
        <v>368</v>
      </c>
      <c r="C29" s="53"/>
      <c r="D29" s="53"/>
      <c r="E29" s="67"/>
      <c r="F29" s="57" t="s">
        <v>116</v>
      </c>
      <c r="G29" s="58">
        <v>1</v>
      </c>
      <c r="H29" s="58">
        <f>G29*L29</f>
        <v>1</v>
      </c>
      <c r="I29" s="68">
        <v>230</v>
      </c>
      <c r="J29" s="59"/>
      <c r="K29" s="59"/>
      <c r="L29" s="60">
        <v>1</v>
      </c>
    </row>
    <row r="30" spans="1:12" ht="69" x14ac:dyDescent="0.25">
      <c r="A30" s="53" t="s">
        <v>55</v>
      </c>
      <c r="B30" s="17" t="s">
        <v>372</v>
      </c>
      <c r="C30" s="24"/>
      <c r="D30" s="16"/>
      <c r="E30" s="57"/>
      <c r="F30" s="57" t="s">
        <v>351</v>
      </c>
      <c r="G30" s="58"/>
      <c r="H30" s="58"/>
      <c r="I30" s="59"/>
      <c r="J30" s="59"/>
      <c r="K30" s="59"/>
      <c r="L30" s="60">
        <v>2</v>
      </c>
    </row>
    <row r="31" spans="1:12" ht="69" x14ac:dyDescent="0.25">
      <c r="A31" s="53" t="s">
        <v>56</v>
      </c>
      <c r="B31" s="17" t="s">
        <v>372</v>
      </c>
      <c r="C31" s="24"/>
      <c r="D31" s="16"/>
      <c r="E31" s="22"/>
      <c r="F31" s="19" t="s">
        <v>58</v>
      </c>
      <c r="G31" s="20"/>
      <c r="H31" s="20"/>
      <c r="I31" s="31"/>
      <c r="J31" s="31"/>
      <c r="K31" s="31"/>
      <c r="L31" s="29">
        <v>2</v>
      </c>
    </row>
    <row r="32" spans="1:12" ht="69" x14ac:dyDescent="0.25">
      <c r="A32" s="53" t="s">
        <v>57</v>
      </c>
      <c r="B32" s="17" t="s">
        <v>372</v>
      </c>
      <c r="C32" s="24"/>
      <c r="D32" s="16"/>
      <c r="E32" s="22"/>
      <c r="F32" s="19" t="s">
        <v>59</v>
      </c>
      <c r="G32" s="20"/>
      <c r="H32" s="20"/>
      <c r="I32" s="31"/>
      <c r="J32" s="31"/>
      <c r="K32" s="31"/>
      <c r="L32" s="29">
        <v>2</v>
      </c>
    </row>
    <row r="33" spans="1:12" ht="69" x14ac:dyDescent="0.25">
      <c r="A33" s="53" t="s">
        <v>352</v>
      </c>
      <c r="B33" s="17" t="s">
        <v>372</v>
      </c>
      <c r="C33" s="24"/>
      <c r="D33" s="16"/>
      <c r="E33" s="22"/>
      <c r="F33" s="19" t="s">
        <v>80</v>
      </c>
      <c r="G33" s="20"/>
      <c r="H33" s="20"/>
      <c r="I33" s="31"/>
      <c r="J33" s="31"/>
      <c r="K33" s="31"/>
      <c r="L33" s="29">
        <v>1</v>
      </c>
    </row>
    <row r="34" spans="1:12" ht="30" x14ac:dyDescent="0.25">
      <c r="A34" s="35" t="s">
        <v>60</v>
      </c>
      <c r="B34" s="43" t="s">
        <v>61</v>
      </c>
      <c r="C34" s="37"/>
      <c r="D34" s="37"/>
      <c r="E34" s="41"/>
      <c r="F34" s="38"/>
      <c r="G34" s="39"/>
      <c r="H34" s="39"/>
      <c r="I34" s="44"/>
      <c r="J34" s="44"/>
      <c r="K34" s="44"/>
      <c r="L34" s="42"/>
    </row>
    <row r="35" spans="1:12" ht="30" x14ac:dyDescent="0.25">
      <c r="A35" s="54"/>
      <c r="B35" s="66" t="s">
        <v>368</v>
      </c>
      <c r="C35" s="53"/>
      <c r="D35" s="53"/>
      <c r="E35" s="67"/>
      <c r="F35" s="57" t="s">
        <v>116</v>
      </c>
      <c r="G35" s="58">
        <v>1</v>
      </c>
      <c r="H35" s="58">
        <f>G35*L35</f>
        <v>1</v>
      </c>
      <c r="I35" s="68">
        <v>230</v>
      </c>
      <c r="J35" s="59"/>
      <c r="K35" s="59"/>
      <c r="L35" s="60">
        <v>1</v>
      </c>
    </row>
    <row r="36" spans="1:12" ht="69" x14ac:dyDescent="0.25">
      <c r="A36" s="16" t="s">
        <v>62</v>
      </c>
      <c r="B36" s="17" t="s">
        <v>372</v>
      </c>
      <c r="C36" s="24"/>
      <c r="D36" s="16"/>
      <c r="E36" s="22"/>
      <c r="F36" s="19" t="s">
        <v>58</v>
      </c>
      <c r="G36" s="20"/>
      <c r="H36" s="20"/>
      <c r="I36" s="31"/>
      <c r="J36" s="31"/>
      <c r="K36" s="31"/>
      <c r="L36" s="23">
        <v>3</v>
      </c>
    </row>
    <row r="37" spans="1:12" ht="69" x14ac:dyDescent="0.25">
      <c r="A37" s="16" t="s">
        <v>63</v>
      </c>
      <c r="B37" s="17" t="s">
        <v>372</v>
      </c>
      <c r="C37" s="24"/>
      <c r="D37" s="16"/>
      <c r="E37" s="22"/>
      <c r="F37" s="19" t="s">
        <v>59</v>
      </c>
      <c r="G37" s="20"/>
      <c r="H37" s="20"/>
      <c r="I37" s="31"/>
      <c r="J37" s="31"/>
      <c r="K37" s="31"/>
      <c r="L37" s="23">
        <v>2</v>
      </c>
    </row>
    <row r="38" spans="1:12" ht="69" x14ac:dyDescent="0.25">
      <c r="A38" s="16" t="s">
        <v>64</v>
      </c>
      <c r="B38" s="17" t="s">
        <v>372</v>
      </c>
      <c r="C38" s="24"/>
      <c r="D38" s="16"/>
      <c r="E38" s="22"/>
      <c r="F38" s="19" t="s">
        <v>33</v>
      </c>
      <c r="G38" s="20"/>
      <c r="H38" s="20"/>
      <c r="I38" s="31"/>
      <c r="J38" s="31"/>
      <c r="K38" s="31"/>
      <c r="L38" s="23">
        <v>2</v>
      </c>
    </row>
    <row r="39" spans="1:12" ht="30" x14ac:dyDescent="0.25">
      <c r="A39" s="35" t="s">
        <v>65</v>
      </c>
      <c r="B39" s="43" t="s">
        <v>66</v>
      </c>
      <c r="C39" s="37"/>
      <c r="D39" s="37"/>
      <c r="E39" s="41"/>
      <c r="F39" s="38"/>
      <c r="G39" s="39"/>
      <c r="H39" s="39"/>
      <c r="I39" s="44"/>
      <c r="J39" s="44"/>
      <c r="K39" s="44"/>
      <c r="L39" s="42"/>
    </row>
    <row r="40" spans="1:12" ht="30" x14ac:dyDescent="0.25">
      <c r="A40" s="54"/>
      <c r="B40" s="66" t="s">
        <v>368</v>
      </c>
      <c r="C40" s="53"/>
      <c r="D40" s="53"/>
      <c r="E40" s="67"/>
      <c r="F40" s="57" t="s">
        <v>116</v>
      </c>
      <c r="G40" s="58">
        <v>2</v>
      </c>
      <c r="H40" s="58">
        <f>G40*L40</f>
        <v>2</v>
      </c>
      <c r="I40" s="68">
        <v>230</v>
      </c>
      <c r="J40" s="59"/>
      <c r="K40" s="59"/>
      <c r="L40" s="60">
        <v>1</v>
      </c>
    </row>
    <row r="41" spans="1:12" ht="69" x14ac:dyDescent="0.25">
      <c r="A41" s="16" t="s">
        <v>67</v>
      </c>
      <c r="B41" s="17" t="s">
        <v>372</v>
      </c>
      <c r="C41" s="24"/>
      <c r="D41" s="16"/>
      <c r="E41" s="22"/>
      <c r="F41" s="19" t="s">
        <v>69</v>
      </c>
      <c r="G41" s="20"/>
      <c r="H41" s="20"/>
      <c r="I41" s="31"/>
      <c r="J41" s="31"/>
      <c r="K41" s="31"/>
      <c r="L41" s="23">
        <v>4</v>
      </c>
    </row>
    <row r="42" spans="1:12" ht="69" x14ac:dyDescent="0.25">
      <c r="A42" s="16" t="s">
        <v>68</v>
      </c>
      <c r="B42" s="17" t="s">
        <v>372</v>
      </c>
      <c r="C42" s="24"/>
      <c r="D42" s="16"/>
      <c r="E42" s="22"/>
      <c r="F42" s="19" t="s">
        <v>33</v>
      </c>
      <c r="G42" s="20"/>
      <c r="H42" s="20"/>
      <c r="I42" s="31"/>
      <c r="J42" s="31"/>
      <c r="K42" s="31"/>
      <c r="L42" s="23">
        <v>1</v>
      </c>
    </row>
    <row r="43" spans="1:12" ht="30" x14ac:dyDescent="0.25">
      <c r="A43" s="35" t="s">
        <v>70</v>
      </c>
      <c r="B43" s="43" t="s">
        <v>71</v>
      </c>
      <c r="C43" s="37"/>
      <c r="D43" s="37"/>
      <c r="E43" s="41"/>
      <c r="F43" s="38"/>
      <c r="G43" s="39"/>
      <c r="H43" s="39"/>
      <c r="I43" s="44"/>
      <c r="J43" s="44"/>
      <c r="K43" s="44"/>
      <c r="L43" s="42"/>
    </row>
    <row r="44" spans="1:12" ht="30" x14ac:dyDescent="0.25">
      <c r="A44" s="54"/>
      <c r="B44" s="66" t="s">
        <v>368</v>
      </c>
      <c r="C44" s="53"/>
      <c r="D44" s="53"/>
      <c r="E44" s="67"/>
      <c r="F44" s="57" t="s">
        <v>116</v>
      </c>
      <c r="G44" s="58">
        <v>2</v>
      </c>
      <c r="H44" s="58">
        <f>G44*L44</f>
        <v>2</v>
      </c>
      <c r="I44" s="68">
        <v>230</v>
      </c>
      <c r="J44" s="59"/>
      <c r="K44" s="59"/>
      <c r="L44" s="60">
        <v>1</v>
      </c>
    </row>
    <row r="45" spans="1:12" ht="69" x14ac:dyDescent="0.25">
      <c r="A45" s="16" t="s">
        <v>72</v>
      </c>
      <c r="B45" s="17" t="s">
        <v>372</v>
      </c>
      <c r="C45" s="24"/>
      <c r="D45" s="16"/>
      <c r="E45" s="22"/>
      <c r="F45" s="19" t="s">
        <v>74</v>
      </c>
      <c r="G45" s="20"/>
      <c r="H45" s="20"/>
      <c r="I45" s="31"/>
      <c r="J45" s="31"/>
      <c r="K45" s="31"/>
      <c r="L45" s="23">
        <v>2</v>
      </c>
    </row>
    <row r="46" spans="1:12" ht="69" x14ac:dyDescent="0.25">
      <c r="A46" s="16" t="s">
        <v>73</v>
      </c>
      <c r="B46" s="17" t="s">
        <v>372</v>
      </c>
      <c r="C46" s="24"/>
      <c r="D46" s="16"/>
      <c r="E46" s="22"/>
      <c r="F46" s="19" t="s">
        <v>69</v>
      </c>
      <c r="G46" s="20"/>
      <c r="H46" s="20"/>
      <c r="I46" s="31"/>
      <c r="J46" s="31"/>
      <c r="K46" s="31"/>
      <c r="L46" s="23">
        <v>2</v>
      </c>
    </row>
    <row r="47" spans="1:12" ht="30" x14ac:dyDescent="0.25">
      <c r="A47" s="35" t="s">
        <v>75</v>
      </c>
      <c r="B47" s="43" t="s">
        <v>76</v>
      </c>
      <c r="C47" s="37"/>
      <c r="D47" s="37"/>
      <c r="E47" s="41"/>
      <c r="F47" s="38"/>
      <c r="G47" s="39"/>
      <c r="H47" s="39"/>
      <c r="I47" s="44"/>
      <c r="J47" s="44"/>
      <c r="K47" s="44"/>
      <c r="L47" s="42"/>
    </row>
    <row r="48" spans="1:12" ht="30" x14ac:dyDescent="0.25">
      <c r="A48" s="54"/>
      <c r="B48" s="66" t="s">
        <v>368</v>
      </c>
      <c r="C48" s="53"/>
      <c r="D48" s="53"/>
      <c r="E48" s="67"/>
      <c r="F48" s="57" t="s">
        <v>116</v>
      </c>
      <c r="G48" s="58">
        <v>1</v>
      </c>
      <c r="H48" s="58">
        <f>G48*L48</f>
        <v>1</v>
      </c>
      <c r="I48" s="68">
        <v>230</v>
      </c>
      <c r="J48" s="59"/>
      <c r="K48" s="59"/>
      <c r="L48" s="60">
        <v>1</v>
      </c>
    </row>
    <row r="49" spans="1:12" ht="69" x14ac:dyDescent="0.25">
      <c r="A49" s="16" t="s">
        <v>77</v>
      </c>
      <c r="B49" s="17" t="s">
        <v>372</v>
      </c>
      <c r="C49" s="24"/>
      <c r="D49" s="16"/>
      <c r="E49" s="22"/>
      <c r="F49" s="19" t="s">
        <v>58</v>
      </c>
      <c r="G49" s="20"/>
      <c r="H49" s="20"/>
      <c r="I49" s="31"/>
      <c r="J49" s="31"/>
      <c r="K49" s="31"/>
      <c r="L49" s="23">
        <v>2</v>
      </c>
    </row>
    <row r="50" spans="1:12" ht="69" x14ac:dyDescent="0.25">
      <c r="A50" s="16" t="s">
        <v>78</v>
      </c>
      <c r="B50" s="17" t="s">
        <v>372</v>
      </c>
      <c r="C50" s="24"/>
      <c r="D50" s="16"/>
      <c r="E50" s="22"/>
      <c r="F50" s="19" t="s">
        <v>59</v>
      </c>
      <c r="G50" s="20"/>
      <c r="H50" s="20"/>
      <c r="I50" s="31"/>
      <c r="J50" s="31"/>
      <c r="K50" s="31"/>
      <c r="L50" s="23">
        <v>1</v>
      </c>
    </row>
    <row r="51" spans="1:12" ht="69" x14ac:dyDescent="0.25">
      <c r="A51" s="16" t="s">
        <v>79</v>
      </c>
      <c r="B51" s="17" t="s">
        <v>372</v>
      </c>
      <c r="C51" s="24"/>
      <c r="D51" s="16"/>
      <c r="E51" s="22"/>
      <c r="F51" s="19" t="s">
        <v>80</v>
      </c>
      <c r="G51" s="20"/>
      <c r="H51" s="20"/>
      <c r="I51" s="31"/>
      <c r="J51" s="31"/>
      <c r="K51" s="31"/>
      <c r="L51" s="23">
        <v>1</v>
      </c>
    </row>
    <row r="52" spans="1:12" ht="45" x14ac:dyDescent="0.25">
      <c r="A52" s="35" t="s">
        <v>81</v>
      </c>
      <c r="B52" s="43" t="s">
        <v>82</v>
      </c>
      <c r="C52" s="37"/>
      <c r="D52" s="37"/>
      <c r="E52" s="41"/>
      <c r="F52" s="38"/>
      <c r="G52" s="39"/>
      <c r="H52" s="39"/>
      <c r="I52" s="44"/>
      <c r="J52" s="44"/>
      <c r="K52" s="44"/>
      <c r="L52" s="42"/>
    </row>
    <row r="53" spans="1:12" ht="30" x14ac:dyDescent="0.25">
      <c r="A53" s="54"/>
      <c r="B53" s="66" t="s">
        <v>368</v>
      </c>
      <c r="C53" s="53"/>
      <c r="D53" s="53"/>
      <c r="E53" s="67"/>
      <c r="F53" s="57" t="s">
        <v>116</v>
      </c>
      <c r="G53" s="58">
        <v>1</v>
      </c>
      <c r="H53" s="58">
        <f>G53*L53</f>
        <v>1</v>
      </c>
      <c r="I53" s="68">
        <v>230</v>
      </c>
      <c r="J53" s="59"/>
      <c r="K53" s="59"/>
      <c r="L53" s="60">
        <v>1</v>
      </c>
    </row>
    <row r="54" spans="1:12" ht="69" x14ac:dyDescent="0.25">
      <c r="A54" s="16" t="s">
        <v>83</v>
      </c>
      <c r="B54" s="17" t="s">
        <v>372</v>
      </c>
      <c r="C54" s="24"/>
      <c r="D54" s="16"/>
      <c r="E54" s="22"/>
      <c r="F54" s="19" t="s">
        <v>97</v>
      </c>
      <c r="G54" s="20"/>
      <c r="H54" s="20"/>
      <c r="I54" s="31"/>
      <c r="J54" s="31"/>
      <c r="K54" s="31"/>
      <c r="L54" s="23">
        <v>2</v>
      </c>
    </row>
    <row r="55" spans="1:12" ht="69" x14ac:dyDescent="0.25">
      <c r="A55" s="16" t="s">
        <v>84</v>
      </c>
      <c r="B55" s="17" t="s">
        <v>372</v>
      </c>
      <c r="C55" s="24"/>
      <c r="D55" s="16"/>
      <c r="E55" s="22"/>
      <c r="F55" s="19" t="s">
        <v>59</v>
      </c>
      <c r="G55" s="20"/>
      <c r="H55" s="20"/>
      <c r="I55" s="31"/>
      <c r="J55" s="31"/>
      <c r="K55" s="31"/>
      <c r="L55" s="23">
        <v>2</v>
      </c>
    </row>
    <row r="56" spans="1:12" ht="69" x14ac:dyDescent="0.25">
      <c r="A56" s="16" t="s">
        <v>85</v>
      </c>
      <c r="B56" s="17" t="s">
        <v>372</v>
      </c>
      <c r="C56" s="24"/>
      <c r="D56" s="16"/>
      <c r="E56" s="22"/>
      <c r="F56" s="19" t="s">
        <v>80</v>
      </c>
      <c r="G56" s="20"/>
      <c r="H56" s="20"/>
      <c r="I56" s="31"/>
      <c r="J56" s="31"/>
      <c r="K56" s="31"/>
      <c r="L56" s="23">
        <v>1</v>
      </c>
    </row>
    <row r="57" spans="1:12" ht="17.25" x14ac:dyDescent="0.25">
      <c r="A57" s="35" t="s">
        <v>86</v>
      </c>
      <c r="B57" s="43" t="s">
        <v>87</v>
      </c>
      <c r="C57" s="37"/>
      <c r="D57" s="37"/>
      <c r="E57" s="41"/>
      <c r="F57" s="38"/>
      <c r="G57" s="39"/>
      <c r="H57" s="39"/>
      <c r="I57" s="44"/>
      <c r="J57" s="44"/>
      <c r="K57" s="44"/>
      <c r="L57" s="42"/>
    </row>
    <row r="58" spans="1:12" ht="69" x14ac:dyDescent="0.25">
      <c r="A58" s="16" t="s">
        <v>88</v>
      </c>
      <c r="B58" s="17" t="s">
        <v>372</v>
      </c>
      <c r="C58" s="24"/>
      <c r="D58" s="16"/>
      <c r="E58" s="22"/>
      <c r="F58" s="19" t="s">
        <v>97</v>
      </c>
      <c r="G58" s="20"/>
      <c r="H58" s="20"/>
      <c r="I58" s="31"/>
      <c r="J58" s="31"/>
      <c r="K58" s="31"/>
      <c r="L58" s="23">
        <v>1</v>
      </c>
    </row>
    <row r="59" spans="1:12" ht="69" x14ac:dyDescent="0.25">
      <c r="A59" s="16" t="s">
        <v>89</v>
      </c>
      <c r="B59" s="17" t="s">
        <v>372</v>
      </c>
      <c r="C59" s="24"/>
      <c r="D59" s="16"/>
      <c r="E59" s="22"/>
      <c r="F59" s="19" t="s">
        <v>59</v>
      </c>
      <c r="G59" s="20"/>
      <c r="H59" s="20"/>
      <c r="I59" s="31"/>
      <c r="J59" s="31"/>
      <c r="K59" s="31"/>
      <c r="L59" s="23">
        <v>1</v>
      </c>
    </row>
    <row r="60" spans="1:12" ht="138" x14ac:dyDescent="0.25">
      <c r="A60" s="16" t="s">
        <v>90</v>
      </c>
      <c r="B60" s="17" t="s">
        <v>353</v>
      </c>
      <c r="C60" s="30" t="s">
        <v>373</v>
      </c>
      <c r="D60" s="16"/>
      <c r="E60" s="18"/>
      <c r="F60" s="19" t="s">
        <v>44</v>
      </c>
      <c r="G60" s="20">
        <v>0.183</v>
      </c>
      <c r="H60" s="20">
        <f>G60*L60</f>
        <v>0.36599999999999999</v>
      </c>
      <c r="I60" s="34">
        <v>230</v>
      </c>
      <c r="J60" s="34"/>
      <c r="K60" s="34"/>
      <c r="L60" s="34">
        <v>2</v>
      </c>
    </row>
    <row r="61" spans="1:12" ht="69" x14ac:dyDescent="0.25">
      <c r="A61" s="16" t="s">
        <v>348</v>
      </c>
      <c r="B61" s="17" t="s">
        <v>372</v>
      </c>
      <c r="C61" s="24"/>
      <c r="D61" s="16"/>
      <c r="E61" s="18"/>
      <c r="F61" s="19" t="s">
        <v>69</v>
      </c>
      <c r="G61" s="20"/>
      <c r="H61" s="20"/>
      <c r="I61" s="34"/>
      <c r="J61" s="34"/>
      <c r="K61" s="34"/>
      <c r="L61" s="34">
        <v>1</v>
      </c>
    </row>
    <row r="62" spans="1:12" ht="45" x14ac:dyDescent="0.25">
      <c r="A62" s="35" t="s">
        <v>91</v>
      </c>
      <c r="B62" s="35" t="s">
        <v>92</v>
      </c>
      <c r="C62" s="45"/>
      <c r="D62" s="37"/>
      <c r="E62" s="35"/>
      <c r="F62" s="38"/>
      <c r="G62" s="39"/>
      <c r="H62" s="39"/>
      <c r="I62" s="46"/>
      <c r="J62" s="46"/>
      <c r="K62" s="46"/>
      <c r="L62" s="46"/>
    </row>
    <row r="63" spans="1:12" ht="69" x14ac:dyDescent="0.25">
      <c r="A63" s="16" t="s">
        <v>93</v>
      </c>
      <c r="B63" s="17" t="s">
        <v>372</v>
      </c>
      <c r="C63" s="24"/>
      <c r="D63" s="16"/>
      <c r="E63" s="18"/>
      <c r="F63" s="19" t="s">
        <v>97</v>
      </c>
      <c r="G63" s="20"/>
      <c r="H63" s="20"/>
      <c r="I63" s="34"/>
      <c r="J63" s="34"/>
      <c r="K63" s="34"/>
      <c r="L63" s="34">
        <v>3</v>
      </c>
    </row>
    <row r="64" spans="1:12" ht="69" x14ac:dyDescent="0.25">
      <c r="A64" s="16" t="s">
        <v>94</v>
      </c>
      <c r="B64" s="17" t="s">
        <v>372</v>
      </c>
      <c r="C64" s="24"/>
      <c r="D64" s="16"/>
      <c r="E64" s="18"/>
      <c r="F64" s="19" t="s">
        <v>59</v>
      </c>
      <c r="G64" s="20"/>
      <c r="H64" s="20"/>
      <c r="I64" s="34"/>
      <c r="J64" s="34"/>
      <c r="K64" s="34"/>
      <c r="L64" s="34">
        <v>2</v>
      </c>
    </row>
    <row r="65" spans="1:12" ht="69" x14ac:dyDescent="0.25">
      <c r="A65" s="16" t="s">
        <v>95</v>
      </c>
      <c r="B65" s="17" t="s">
        <v>372</v>
      </c>
      <c r="C65" s="24"/>
      <c r="D65" s="16"/>
      <c r="E65" s="18"/>
      <c r="F65" s="19" t="s">
        <v>52</v>
      </c>
      <c r="G65" s="20"/>
      <c r="H65" s="20"/>
      <c r="I65" s="34"/>
      <c r="J65" s="34"/>
      <c r="K65" s="34"/>
      <c r="L65" s="34">
        <v>1</v>
      </c>
    </row>
    <row r="66" spans="1:12" ht="34.5" x14ac:dyDescent="0.25">
      <c r="A66" s="16" t="s">
        <v>96</v>
      </c>
      <c r="B66" s="17" t="s">
        <v>100</v>
      </c>
      <c r="C66" s="30"/>
      <c r="D66" s="16"/>
      <c r="E66" s="18"/>
      <c r="F66" s="19" t="s">
        <v>99</v>
      </c>
      <c r="G66" s="20"/>
      <c r="H66" s="20"/>
      <c r="I66" s="34"/>
      <c r="J66" s="34"/>
      <c r="K66" s="34"/>
      <c r="L66" s="34">
        <v>2</v>
      </c>
    </row>
    <row r="67" spans="1:12" ht="30" x14ac:dyDescent="0.25">
      <c r="A67" s="35" t="s">
        <v>98</v>
      </c>
      <c r="B67" s="35" t="s">
        <v>101</v>
      </c>
      <c r="C67" s="45"/>
      <c r="D67" s="37"/>
      <c r="E67" s="35"/>
      <c r="F67" s="38"/>
      <c r="G67" s="39"/>
      <c r="H67" s="39"/>
      <c r="I67" s="46"/>
      <c r="J67" s="46"/>
      <c r="K67" s="46"/>
      <c r="L67" s="46"/>
    </row>
    <row r="68" spans="1:12" ht="69" x14ac:dyDescent="0.25">
      <c r="A68" s="16" t="s">
        <v>102</v>
      </c>
      <c r="B68" s="17" t="s">
        <v>372</v>
      </c>
      <c r="C68" s="24"/>
      <c r="D68" s="16"/>
      <c r="E68" s="18"/>
      <c r="F68" s="19" t="s">
        <v>97</v>
      </c>
      <c r="G68" s="20"/>
      <c r="H68" s="20"/>
      <c r="I68" s="34"/>
      <c r="J68" s="34"/>
      <c r="K68" s="34"/>
      <c r="L68" s="34">
        <v>3</v>
      </c>
    </row>
    <row r="69" spans="1:12" ht="69" x14ac:dyDescent="0.25">
      <c r="A69" s="16" t="s">
        <v>103</v>
      </c>
      <c r="B69" s="17" t="s">
        <v>372</v>
      </c>
      <c r="C69" s="24"/>
      <c r="D69" s="16"/>
      <c r="E69" s="18"/>
      <c r="F69" s="19" t="s">
        <v>59</v>
      </c>
      <c r="G69" s="20"/>
      <c r="H69" s="20"/>
      <c r="I69" s="34"/>
      <c r="J69" s="34"/>
      <c r="K69" s="34"/>
      <c r="L69" s="34">
        <v>2</v>
      </c>
    </row>
    <row r="70" spans="1:12" ht="69" x14ac:dyDescent="0.25">
      <c r="A70" s="16" t="s">
        <v>104</v>
      </c>
      <c r="B70" s="17" t="s">
        <v>372</v>
      </c>
      <c r="C70" s="24"/>
      <c r="D70" s="16"/>
      <c r="E70" s="18"/>
      <c r="F70" s="19" t="s">
        <v>33</v>
      </c>
      <c r="G70" s="20"/>
      <c r="H70" s="20"/>
      <c r="I70" s="34"/>
      <c r="J70" s="34"/>
      <c r="K70" s="34"/>
      <c r="L70" s="34">
        <v>1</v>
      </c>
    </row>
    <row r="71" spans="1:12" ht="45" x14ac:dyDescent="0.25">
      <c r="A71" s="35" t="s">
        <v>105</v>
      </c>
      <c r="B71" s="35" t="s">
        <v>332</v>
      </c>
      <c r="C71" s="45"/>
      <c r="D71" s="37"/>
      <c r="E71" s="35"/>
      <c r="F71" s="38"/>
      <c r="G71" s="39"/>
      <c r="H71" s="39"/>
      <c r="I71" s="46"/>
      <c r="J71" s="46"/>
      <c r="K71" s="46"/>
      <c r="L71" s="46"/>
    </row>
    <row r="72" spans="1:12" ht="51.75" x14ac:dyDescent="0.25">
      <c r="A72" s="16" t="s">
        <v>106</v>
      </c>
      <c r="B72" s="17" t="s">
        <v>330</v>
      </c>
      <c r="C72" s="30"/>
      <c r="D72" s="16"/>
      <c r="E72" s="18"/>
      <c r="F72" s="19" t="s">
        <v>331</v>
      </c>
      <c r="G72" s="20"/>
      <c r="H72" s="20"/>
      <c r="I72" s="34"/>
      <c r="J72" s="34"/>
      <c r="K72" s="34"/>
      <c r="L72" s="34">
        <v>4</v>
      </c>
    </row>
    <row r="73" spans="1:12" ht="69" x14ac:dyDescent="0.25">
      <c r="A73" s="16" t="s">
        <v>107</v>
      </c>
      <c r="B73" s="17" t="s">
        <v>372</v>
      </c>
      <c r="C73" s="24"/>
      <c r="D73" s="16"/>
      <c r="E73" s="18"/>
      <c r="F73" s="16" t="s">
        <v>69</v>
      </c>
      <c r="G73" s="25"/>
      <c r="H73" s="26"/>
      <c r="I73" s="27"/>
      <c r="J73" s="27"/>
      <c r="K73" s="27"/>
      <c r="L73" s="23">
        <v>4</v>
      </c>
    </row>
    <row r="74" spans="1:12" ht="69" x14ac:dyDescent="0.25">
      <c r="A74" s="16" t="s">
        <v>108</v>
      </c>
      <c r="B74" s="17" t="s">
        <v>372</v>
      </c>
      <c r="C74" s="24"/>
      <c r="D74" s="16"/>
      <c r="E74" s="18"/>
      <c r="F74" s="19" t="s">
        <v>33</v>
      </c>
      <c r="G74" s="20"/>
      <c r="H74" s="20"/>
      <c r="I74" s="34"/>
      <c r="J74" s="34"/>
      <c r="K74" s="34"/>
      <c r="L74" s="34">
        <v>1</v>
      </c>
    </row>
    <row r="75" spans="1:12" ht="45" x14ac:dyDescent="0.25">
      <c r="A75" s="35" t="s">
        <v>109</v>
      </c>
      <c r="B75" s="35" t="s">
        <v>329</v>
      </c>
      <c r="C75" s="45"/>
      <c r="D75" s="37"/>
      <c r="E75" s="35"/>
      <c r="F75" s="38"/>
      <c r="G75" s="39"/>
      <c r="H75" s="39"/>
      <c r="I75" s="46"/>
      <c r="J75" s="46"/>
      <c r="K75" s="46"/>
      <c r="L75" s="46"/>
    </row>
    <row r="76" spans="1:12" ht="362.25" x14ac:dyDescent="0.25">
      <c r="A76" s="16" t="s">
        <v>110</v>
      </c>
      <c r="B76" s="24" t="s">
        <v>317</v>
      </c>
      <c r="C76" s="81" t="s">
        <v>375</v>
      </c>
      <c r="D76" s="16"/>
      <c r="E76" s="18"/>
      <c r="F76" s="16" t="s">
        <v>318</v>
      </c>
      <c r="G76" s="26">
        <v>53.8</v>
      </c>
      <c r="H76" s="26">
        <f>G76*L76</f>
        <v>53.8</v>
      </c>
      <c r="I76" s="27">
        <v>400</v>
      </c>
      <c r="J76" s="26" t="s">
        <v>152</v>
      </c>
      <c r="K76" s="27" t="s">
        <v>319</v>
      </c>
      <c r="L76" s="27">
        <v>1</v>
      </c>
    </row>
    <row r="77" spans="1:12" ht="34.5" x14ac:dyDescent="0.25">
      <c r="A77" s="16" t="s">
        <v>112</v>
      </c>
      <c r="B77" s="17" t="s">
        <v>114</v>
      </c>
      <c r="C77" s="30"/>
      <c r="D77" s="16" t="s">
        <v>23</v>
      </c>
      <c r="E77" s="18"/>
      <c r="F77" s="19" t="s">
        <v>118</v>
      </c>
      <c r="G77" s="20"/>
      <c r="H77" s="20"/>
      <c r="I77" s="34"/>
      <c r="J77" s="27" t="s">
        <v>28</v>
      </c>
      <c r="K77" s="34" t="s">
        <v>29</v>
      </c>
      <c r="L77" s="34">
        <v>2</v>
      </c>
    </row>
    <row r="78" spans="1:12" ht="86.25" x14ac:dyDescent="0.25">
      <c r="A78" s="16"/>
      <c r="B78" s="24" t="s">
        <v>115</v>
      </c>
      <c r="C78" s="24"/>
      <c r="D78" s="16"/>
      <c r="E78" s="18"/>
      <c r="F78" s="16" t="s">
        <v>116</v>
      </c>
      <c r="G78" s="20"/>
      <c r="H78" s="20"/>
      <c r="I78" s="34"/>
      <c r="J78" s="34"/>
      <c r="K78" s="34"/>
      <c r="L78" s="34">
        <v>2</v>
      </c>
    </row>
    <row r="79" spans="1:12" ht="51.75" x14ac:dyDescent="0.25">
      <c r="A79" s="16" t="s">
        <v>113</v>
      </c>
      <c r="B79" s="17" t="s">
        <v>330</v>
      </c>
      <c r="C79" s="30"/>
      <c r="D79" s="16"/>
      <c r="E79" s="18"/>
      <c r="F79" s="19" t="s">
        <v>331</v>
      </c>
      <c r="G79" s="20"/>
      <c r="H79" s="20"/>
      <c r="I79" s="34"/>
      <c r="J79" s="34"/>
      <c r="K79" s="34"/>
      <c r="L79" s="34">
        <v>3</v>
      </c>
    </row>
    <row r="80" spans="1:12" ht="34.5" x14ac:dyDescent="0.25">
      <c r="A80" s="16" t="s">
        <v>333</v>
      </c>
      <c r="B80" s="17" t="s">
        <v>26</v>
      </c>
      <c r="C80" s="30"/>
      <c r="D80" s="16" t="s">
        <v>23</v>
      </c>
      <c r="E80" s="18"/>
      <c r="F80" s="19" t="s">
        <v>27</v>
      </c>
      <c r="G80" s="20"/>
      <c r="H80" s="20"/>
      <c r="I80" s="34"/>
      <c r="J80" s="27" t="s">
        <v>152</v>
      </c>
      <c r="K80" s="34" t="s">
        <v>29</v>
      </c>
      <c r="L80" s="34">
        <v>1</v>
      </c>
    </row>
    <row r="81" spans="1:12" ht="45" x14ac:dyDescent="0.25">
      <c r="A81" s="35" t="s">
        <v>121</v>
      </c>
      <c r="B81" s="35" t="s">
        <v>122</v>
      </c>
      <c r="C81" s="45"/>
      <c r="D81" s="37"/>
      <c r="E81" s="35"/>
      <c r="F81" s="38"/>
      <c r="G81" s="39"/>
      <c r="H81" s="39"/>
      <c r="I81" s="46"/>
      <c r="J81" s="46"/>
      <c r="K81" s="46"/>
      <c r="L81" s="46"/>
    </row>
    <row r="82" spans="1:12" ht="34.5" x14ac:dyDescent="0.25">
      <c r="A82" s="16" t="s">
        <v>123</v>
      </c>
      <c r="B82" s="17" t="s">
        <v>19</v>
      </c>
      <c r="C82" s="16"/>
      <c r="D82" s="33"/>
      <c r="E82" s="18"/>
      <c r="F82" s="16" t="s">
        <v>21</v>
      </c>
      <c r="G82" s="25"/>
      <c r="H82" s="26"/>
      <c r="I82" s="27"/>
      <c r="J82" s="27"/>
      <c r="K82" s="27"/>
      <c r="L82" s="23">
        <v>1</v>
      </c>
    </row>
    <row r="83" spans="1:12" ht="30" x14ac:dyDescent="0.25">
      <c r="A83" s="35" t="s">
        <v>320</v>
      </c>
      <c r="B83" s="35" t="s">
        <v>321</v>
      </c>
      <c r="C83" s="45"/>
      <c r="D83" s="37"/>
      <c r="E83" s="35"/>
      <c r="F83" s="38"/>
      <c r="G83" s="39"/>
      <c r="H83" s="39"/>
      <c r="I83" s="46"/>
      <c r="J83" s="46"/>
      <c r="K83" s="46"/>
      <c r="L83" s="46"/>
    </row>
    <row r="84" spans="1:12" ht="34.5" x14ac:dyDescent="0.25">
      <c r="A84" s="16" t="s">
        <v>322</v>
      </c>
      <c r="B84" s="17" t="s">
        <v>114</v>
      </c>
      <c r="C84" s="30"/>
      <c r="D84" s="16" t="s">
        <v>23</v>
      </c>
      <c r="E84" s="18"/>
      <c r="F84" s="19" t="s">
        <v>118</v>
      </c>
      <c r="G84" s="20"/>
      <c r="H84" s="20"/>
      <c r="I84" s="34"/>
      <c r="J84" s="27" t="s">
        <v>152</v>
      </c>
      <c r="K84" s="34" t="s">
        <v>29</v>
      </c>
      <c r="L84" s="34">
        <v>1</v>
      </c>
    </row>
    <row r="85" spans="1:12" ht="86.25" x14ac:dyDescent="0.25">
      <c r="A85" s="16"/>
      <c r="B85" s="24" t="s">
        <v>115</v>
      </c>
      <c r="C85" s="24"/>
      <c r="D85" s="16"/>
      <c r="E85" s="18"/>
      <c r="F85" s="16" t="s">
        <v>116</v>
      </c>
      <c r="G85" s="26"/>
      <c r="H85" s="26"/>
      <c r="I85" s="26"/>
      <c r="J85" s="26"/>
      <c r="K85" s="27"/>
      <c r="L85" s="27">
        <v>1</v>
      </c>
    </row>
    <row r="86" spans="1:12" ht="101.25" x14ac:dyDescent="0.25">
      <c r="A86" s="16" t="s">
        <v>324</v>
      </c>
      <c r="B86" s="24" t="s">
        <v>119</v>
      </c>
      <c r="C86" s="24" t="s">
        <v>376</v>
      </c>
      <c r="D86" s="16"/>
      <c r="E86" s="18"/>
      <c r="F86" s="16" t="s">
        <v>323</v>
      </c>
      <c r="G86" s="26">
        <v>7.5</v>
      </c>
      <c r="H86" s="26">
        <f>G86*L86</f>
        <v>7.5</v>
      </c>
      <c r="I86" s="27">
        <v>400</v>
      </c>
      <c r="J86" s="27" t="s">
        <v>120</v>
      </c>
      <c r="K86" s="27" t="s">
        <v>29</v>
      </c>
      <c r="L86" s="27">
        <v>1</v>
      </c>
    </row>
    <row r="87" spans="1:12" ht="69" x14ac:dyDescent="0.25">
      <c r="A87" s="16"/>
      <c r="B87" s="52" t="s">
        <v>325</v>
      </c>
      <c r="C87" s="24" t="s">
        <v>377</v>
      </c>
      <c r="D87" s="53"/>
      <c r="E87" s="54"/>
      <c r="F87" s="53" t="s">
        <v>326</v>
      </c>
      <c r="G87" s="55">
        <v>0.1</v>
      </c>
      <c r="H87" s="55">
        <f>G87*L87</f>
        <v>0.1</v>
      </c>
      <c r="I87" s="56">
        <v>230</v>
      </c>
      <c r="J87" s="55" t="s">
        <v>327</v>
      </c>
      <c r="K87" s="56"/>
      <c r="L87" s="56">
        <v>1</v>
      </c>
    </row>
    <row r="88" spans="1:12" ht="69" x14ac:dyDescent="0.25">
      <c r="A88" s="16" t="s">
        <v>328</v>
      </c>
      <c r="B88" s="17" t="s">
        <v>372</v>
      </c>
      <c r="C88" s="24"/>
      <c r="D88" s="16"/>
      <c r="E88" s="18"/>
      <c r="F88" s="19" t="s">
        <v>58</v>
      </c>
      <c r="G88" s="20"/>
      <c r="H88" s="20"/>
      <c r="I88" s="34"/>
      <c r="J88" s="34"/>
      <c r="K88" s="34"/>
      <c r="L88" s="34">
        <v>1</v>
      </c>
    </row>
    <row r="89" spans="1:12" ht="17.25" x14ac:dyDescent="0.25">
      <c r="A89" s="35" t="s">
        <v>124</v>
      </c>
      <c r="B89" s="35" t="s">
        <v>127</v>
      </c>
      <c r="C89" s="45"/>
      <c r="D89" s="37"/>
      <c r="E89" s="35"/>
      <c r="F89" s="38"/>
      <c r="G89" s="39"/>
      <c r="H89" s="39"/>
      <c r="I89" s="46"/>
      <c r="J89" s="46"/>
      <c r="K89" s="46"/>
      <c r="L89" s="46"/>
    </row>
    <row r="90" spans="1:12" ht="34.5" x14ac:dyDescent="0.25">
      <c r="A90" s="16" t="s">
        <v>125</v>
      </c>
      <c r="B90" s="17" t="s">
        <v>117</v>
      </c>
      <c r="C90" s="30"/>
      <c r="D90" s="16" t="s">
        <v>23</v>
      </c>
      <c r="E90" s="18"/>
      <c r="F90" s="19" t="s">
        <v>43</v>
      </c>
      <c r="G90" s="20"/>
      <c r="H90" s="20"/>
      <c r="I90" s="34"/>
      <c r="J90" s="34"/>
      <c r="K90" s="34"/>
      <c r="L90" s="23">
        <v>2</v>
      </c>
    </row>
    <row r="91" spans="1:12" ht="34.5" x14ac:dyDescent="0.25">
      <c r="A91" s="16" t="s">
        <v>126</v>
      </c>
      <c r="B91" s="17" t="s">
        <v>19</v>
      </c>
      <c r="C91" s="16"/>
      <c r="D91" s="33"/>
      <c r="E91" s="18"/>
      <c r="F91" s="16" t="s">
        <v>21</v>
      </c>
      <c r="G91" s="25"/>
      <c r="H91" s="26"/>
      <c r="I91" s="27"/>
      <c r="J91" s="27"/>
      <c r="K91" s="27"/>
      <c r="L91" s="23">
        <v>2</v>
      </c>
    </row>
    <row r="92" spans="1:12" ht="30" x14ac:dyDescent="0.25">
      <c r="A92" s="35" t="s">
        <v>128</v>
      </c>
      <c r="B92" s="43" t="s">
        <v>129</v>
      </c>
      <c r="C92" s="37"/>
      <c r="D92" s="37"/>
      <c r="E92" s="41"/>
      <c r="F92" s="38"/>
      <c r="G92" s="39"/>
      <c r="H92" s="39"/>
      <c r="I92" s="44"/>
      <c r="J92" s="44"/>
      <c r="K92" s="44"/>
      <c r="L92" s="42"/>
    </row>
    <row r="93" spans="1:12" ht="17.25" x14ac:dyDescent="0.25">
      <c r="A93" s="16"/>
      <c r="B93" s="30"/>
      <c r="C93" s="16"/>
      <c r="D93" s="16"/>
      <c r="E93" s="22"/>
      <c r="F93" s="19"/>
      <c r="G93" s="20"/>
      <c r="H93" s="20"/>
      <c r="I93" s="31"/>
      <c r="J93" s="31"/>
      <c r="K93" s="31"/>
      <c r="L93" s="23"/>
    </row>
    <row r="94" spans="1:12" ht="17.25" x14ac:dyDescent="0.25">
      <c r="A94" s="16"/>
      <c r="B94" s="30"/>
      <c r="C94" s="16"/>
      <c r="D94" s="16"/>
      <c r="E94" s="22"/>
      <c r="F94" s="19"/>
      <c r="G94" s="20"/>
      <c r="H94" s="20"/>
      <c r="I94" s="21"/>
      <c r="J94" s="31"/>
      <c r="K94" s="31"/>
      <c r="L94" s="23"/>
    </row>
    <row r="95" spans="1:12" ht="17.25" x14ac:dyDescent="0.25">
      <c r="A95" s="35" t="s">
        <v>130</v>
      </c>
      <c r="B95" s="43" t="s">
        <v>132</v>
      </c>
      <c r="C95" s="37"/>
      <c r="D95" s="37"/>
      <c r="E95" s="41"/>
      <c r="F95" s="38"/>
      <c r="G95" s="39"/>
      <c r="H95" s="39"/>
      <c r="I95" s="44"/>
      <c r="J95" s="44"/>
      <c r="K95" s="44"/>
      <c r="L95" s="42"/>
    </row>
    <row r="96" spans="1:12" ht="17.25" x14ac:dyDescent="0.25">
      <c r="A96" s="16"/>
      <c r="B96" s="30"/>
      <c r="C96" s="16"/>
      <c r="D96" s="16"/>
      <c r="E96" s="22"/>
      <c r="F96" s="19"/>
      <c r="G96" s="20"/>
      <c r="H96" s="20"/>
      <c r="I96" s="31"/>
      <c r="J96" s="31"/>
      <c r="K96" s="31"/>
      <c r="L96" s="23"/>
    </row>
    <row r="97" spans="1:12" ht="17.25" x14ac:dyDescent="0.25">
      <c r="A97" s="16"/>
      <c r="B97" s="30"/>
      <c r="C97" s="16"/>
      <c r="D97" s="16"/>
      <c r="E97" s="22"/>
      <c r="F97" s="19"/>
      <c r="G97" s="20"/>
      <c r="H97" s="20"/>
      <c r="I97" s="21"/>
      <c r="J97" s="31"/>
      <c r="K97" s="31"/>
      <c r="L97" s="23"/>
    </row>
    <row r="98" spans="1:12" ht="17.25" x14ac:dyDescent="0.25">
      <c r="A98" s="35" t="s">
        <v>131</v>
      </c>
      <c r="B98" s="43" t="s">
        <v>133</v>
      </c>
      <c r="C98" s="37"/>
      <c r="D98" s="37"/>
      <c r="E98" s="41"/>
      <c r="F98" s="38"/>
      <c r="G98" s="39"/>
      <c r="H98" s="39"/>
      <c r="I98" s="44"/>
      <c r="J98" s="44"/>
      <c r="K98" s="44"/>
      <c r="L98" s="42"/>
    </row>
    <row r="99" spans="1:12" ht="17.25" x14ac:dyDescent="0.25">
      <c r="A99" s="16"/>
      <c r="B99" s="30"/>
      <c r="C99" s="16"/>
      <c r="D99" s="16"/>
      <c r="E99" s="22"/>
      <c r="F99" s="19"/>
      <c r="G99" s="20"/>
      <c r="H99" s="20"/>
      <c r="I99" s="31"/>
      <c r="J99" s="31"/>
      <c r="K99" s="31"/>
      <c r="L99" s="23"/>
    </row>
    <row r="100" spans="1:12" ht="17.25" x14ac:dyDescent="0.25">
      <c r="A100" s="16"/>
      <c r="B100" s="30"/>
      <c r="C100" s="16"/>
      <c r="D100" s="16"/>
      <c r="E100" s="22"/>
      <c r="F100" s="19"/>
      <c r="G100" s="20"/>
      <c r="H100" s="20"/>
      <c r="I100" s="21"/>
      <c r="J100" s="31"/>
      <c r="K100" s="31"/>
      <c r="L100" s="23"/>
    </row>
    <row r="101" spans="1:12" ht="30" x14ac:dyDescent="0.25">
      <c r="A101" s="35" t="s">
        <v>134</v>
      </c>
      <c r="B101" s="43" t="s">
        <v>135</v>
      </c>
      <c r="C101" s="37"/>
      <c r="D101" s="37"/>
      <c r="E101" s="41"/>
      <c r="F101" s="38"/>
      <c r="G101" s="39"/>
      <c r="H101" s="39"/>
      <c r="I101" s="44"/>
      <c r="J101" s="44"/>
      <c r="K101" s="44"/>
      <c r="L101" s="42"/>
    </row>
    <row r="102" spans="1:12" ht="34.5" x14ac:dyDescent="0.25">
      <c r="A102" s="16" t="s">
        <v>136</v>
      </c>
      <c r="B102" s="30" t="s">
        <v>26</v>
      </c>
      <c r="C102" s="16"/>
      <c r="D102" s="16" t="s">
        <v>23</v>
      </c>
      <c r="E102" s="22"/>
      <c r="F102" s="19" t="s">
        <v>27</v>
      </c>
      <c r="G102" s="20"/>
      <c r="H102" s="20"/>
      <c r="I102" s="31"/>
      <c r="J102" s="47" t="s">
        <v>28</v>
      </c>
      <c r="K102" s="31" t="s">
        <v>29</v>
      </c>
      <c r="L102" s="23">
        <v>1</v>
      </c>
    </row>
    <row r="103" spans="1:12" ht="34.5" x14ac:dyDescent="0.25">
      <c r="A103" s="16" t="s">
        <v>137</v>
      </c>
      <c r="B103" s="30" t="s">
        <v>40</v>
      </c>
      <c r="C103" s="16"/>
      <c r="D103" s="16" t="s">
        <v>23</v>
      </c>
      <c r="E103" s="22"/>
      <c r="F103" s="19" t="s">
        <v>146</v>
      </c>
      <c r="G103" s="20"/>
      <c r="H103" s="20"/>
      <c r="I103" s="31"/>
      <c r="J103" s="47" t="s">
        <v>28</v>
      </c>
      <c r="K103" s="31" t="s">
        <v>29</v>
      </c>
      <c r="L103" s="23">
        <v>1</v>
      </c>
    </row>
    <row r="104" spans="1:12" ht="34.5" x14ac:dyDescent="0.25">
      <c r="A104" s="16" t="s">
        <v>138</v>
      </c>
      <c r="B104" s="30" t="s">
        <v>207</v>
      </c>
      <c r="C104" s="16"/>
      <c r="D104" s="16" t="s">
        <v>23</v>
      </c>
      <c r="E104" s="22"/>
      <c r="F104" s="19" t="s">
        <v>147</v>
      </c>
      <c r="G104" s="20"/>
      <c r="H104" s="20"/>
      <c r="I104" s="31"/>
      <c r="J104" s="31"/>
      <c r="K104" s="31"/>
      <c r="L104" s="23">
        <v>1</v>
      </c>
    </row>
    <row r="105" spans="1:12" ht="34.5" x14ac:dyDescent="0.25">
      <c r="A105" s="16" t="s">
        <v>139</v>
      </c>
      <c r="B105" s="30" t="s">
        <v>117</v>
      </c>
      <c r="C105" s="16"/>
      <c r="D105" s="16" t="s">
        <v>23</v>
      </c>
      <c r="E105" s="22"/>
      <c r="F105" s="19" t="s">
        <v>146</v>
      </c>
      <c r="G105" s="20"/>
      <c r="H105" s="20"/>
      <c r="I105" s="31"/>
      <c r="J105" s="31"/>
      <c r="K105" s="31"/>
      <c r="L105" s="23">
        <v>1</v>
      </c>
    </row>
    <row r="106" spans="1:12" ht="120.75" x14ac:dyDescent="0.25">
      <c r="A106" s="16" t="s">
        <v>140</v>
      </c>
      <c r="B106" s="24" t="s">
        <v>354</v>
      </c>
      <c r="C106" s="24" t="s">
        <v>378</v>
      </c>
      <c r="D106" s="16"/>
      <c r="E106" s="18"/>
      <c r="F106" s="19" t="s">
        <v>148</v>
      </c>
      <c r="G106" s="20">
        <v>15.6</v>
      </c>
      <c r="H106" s="20">
        <f>G106*L106</f>
        <v>15.6</v>
      </c>
      <c r="I106" s="48">
        <v>400</v>
      </c>
      <c r="J106" s="48"/>
      <c r="K106" s="48"/>
      <c r="L106" s="23">
        <v>1</v>
      </c>
    </row>
    <row r="107" spans="1:12" ht="51.75" x14ac:dyDescent="0.25">
      <c r="A107" s="16" t="s">
        <v>141</v>
      </c>
      <c r="B107" s="30" t="s">
        <v>149</v>
      </c>
      <c r="C107" s="16"/>
      <c r="D107" s="16" t="s">
        <v>23</v>
      </c>
      <c r="E107" s="22"/>
      <c r="F107" s="19" t="s">
        <v>150</v>
      </c>
      <c r="G107" s="20">
        <v>1</v>
      </c>
      <c r="H107" s="20">
        <f>G107*L107</f>
        <v>1</v>
      </c>
      <c r="I107" s="21">
        <v>230</v>
      </c>
      <c r="J107" s="31"/>
      <c r="K107" s="31"/>
      <c r="L107" s="23">
        <v>1</v>
      </c>
    </row>
    <row r="108" spans="1:12" ht="34.5" x14ac:dyDescent="0.25">
      <c r="A108" s="16" t="s">
        <v>142</v>
      </c>
      <c r="B108" s="30" t="s">
        <v>117</v>
      </c>
      <c r="C108" s="16"/>
      <c r="D108" s="16" t="s">
        <v>23</v>
      </c>
      <c r="E108" s="22"/>
      <c r="F108" s="19" t="s">
        <v>43</v>
      </c>
      <c r="G108" s="20"/>
      <c r="H108" s="20"/>
      <c r="I108" s="31"/>
      <c r="J108" s="31"/>
      <c r="K108" s="31"/>
      <c r="L108" s="23">
        <v>1</v>
      </c>
    </row>
    <row r="109" spans="1:12" ht="34.5" x14ac:dyDescent="0.25">
      <c r="A109" s="16" t="s">
        <v>143</v>
      </c>
      <c r="B109" s="30" t="s">
        <v>40</v>
      </c>
      <c r="C109" s="16"/>
      <c r="D109" s="16" t="s">
        <v>23</v>
      </c>
      <c r="E109" s="22"/>
      <c r="F109" s="19" t="s">
        <v>151</v>
      </c>
      <c r="G109" s="20"/>
      <c r="H109" s="20"/>
      <c r="I109" s="31"/>
      <c r="J109" s="47" t="s">
        <v>152</v>
      </c>
      <c r="K109" s="31" t="s">
        <v>29</v>
      </c>
      <c r="L109" s="23">
        <v>1</v>
      </c>
    </row>
    <row r="110" spans="1:12" ht="34.5" x14ac:dyDescent="0.25">
      <c r="A110" s="16" t="s">
        <v>144</v>
      </c>
      <c r="B110" s="30" t="s">
        <v>207</v>
      </c>
      <c r="C110" s="16"/>
      <c r="D110" s="16" t="s">
        <v>23</v>
      </c>
      <c r="E110" s="22"/>
      <c r="F110" s="19" t="s">
        <v>350</v>
      </c>
      <c r="G110" s="20"/>
      <c r="H110" s="20"/>
      <c r="I110" s="31"/>
      <c r="J110" s="31"/>
      <c r="K110" s="31"/>
      <c r="L110" s="23">
        <v>1</v>
      </c>
    </row>
    <row r="111" spans="1:12" ht="86.25" x14ac:dyDescent="0.25">
      <c r="A111" s="16" t="s">
        <v>145</v>
      </c>
      <c r="B111" s="17" t="s">
        <v>355</v>
      </c>
      <c r="C111" s="24" t="s">
        <v>379</v>
      </c>
      <c r="D111" s="16"/>
      <c r="E111" s="18"/>
      <c r="F111" s="19" t="s">
        <v>153</v>
      </c>
      <c r="G111" s="20">
        <v>0.20300000000000001</v>
      </c>
      <c r="H111" s="20">
        <f>G111*L111</f>
        <v>0.20300000000000001</v>
      </c>
      <c r="I111" s="34">
        <v>230</v>
      </c>
      <c r="J111" s="34"/>
      <c r="K111" s="34"/>
      <c r="L111" s="23">
        <v>1</v>
      </c>
    </row>
    <row r="112" spans="1:12" ht="45" x14ac:dyDescent="0.25">
      <c r="A112" s="35" t="s">
        <v>154</v>
      </c>
      <c r="B112" s="43" t="s">
        <v>155</v>
      </c>
      <c r="C112" s="37"/>
      <c r="D112" s="37"/>
      <c r="E112" s="41"/>
      <c r="F112" s="38"/>
      <c r="G112" s="39"/>
      <c r="H112" s="39"/>
      <c r="I112" s="44"/>
      <c r="J112" s="44"/>
      <c r="K112" s="44"/>
      <c r="L112" s="42"/>
    </row>
    <row r="113" spans="1:12" ht="69" x14ac:dyDescent="0.25">
      <c r="A113" s="16" t="s">
        <v>156</v>
      </c>
      <c r="B113" s="17" t="s">
        <v>372</v>
      </c>
      <c r="C113" s="24"/>
      <c r="D113" s="16"/>
      <c r="E113" s="22"/>
      <c r="F113" s="19" t="s">
        <v>160</v>
      </c>
      <c r="G113" s="20"/>
      <c r="H113" s="20"/>
      <c r="I113" s="31"/>
      <c r="J113" s="31"/>
      <c r="K113" s="31"/>
      <c r="L113" s="23">
        <v>3</v>
      </c>
    </row>
    <row r="114" spans="1:12" ht="69" x14ac:dyDescent="0.25">
      <c r="A114" s="16" t="s">
        <v>157</v>
      </c>
      <c r="B114" s="17" t="s">
        <v>372</v>
      </c>
      <c r="C114" s="24"/>
      <c r="D114" s="16"/>
      <c r="E114" s="22"/>
      <c r="F114" s="19" t="s">
        <v>59</v>
      </c>
      <c r="G114" s="20"/>
      <c r="H114" s="20"/>
      <c r="I114" s="31"/>
      <c r="J114" s="31"/>
      <c r="K114" s="31"/>
      <c r="L114" s="23">
        <v>1</v>
      </c>
    </row>
    <row r="115" spans="1:12" ht="69" x14ac:dyDescent="0.25">
      <c r="A115" s="16" t="s">
        <v>158</v>
      </c>
      <c r="B115" s="17" t="s">
        <v>372</v>
      </c>
      <c r="C115" s="24"/>
      <c r="D115" s="16"/>
      <c r="E115" s="22"/>
      <c r="F115" s="19" t="s">
        <v>159</v>
      </c>
      <c r="G115" s="20"/>
      <c r="H115" s="20"/>
      <c r="I115" s="31"/>
      <c r="J115" s="31"/>
      <c r="K115" s="31"/>
      <c r="L115" s="23">
        <v>1</v>
      </c>
    </row>
    <row r="116" spans="1:12" ht="30" x14ac:dyDescent="0.25">
      <c r="A116" s="35" t="s">
        <v>161</v>
      </c>
      <c r="B116" s="35" t="s">
        <v>162</v>
      </c>
      <c r="C116" s="49"/>
      <c r="D116" s="37"/>
      <c r="E116" s="41"/>
      <c r="F116" s="38"/>
      <c r="G116" s="39"/>
      <c r="H116" s="39"/>
      <c r="I116" s="44"/>
      <c r="J116" s="44"/>
      <c r="K116" s="44"/>
      <c r="L116" s="42"/>
    </row>
    <row r="117" spans="1:12" ht="69" x14ac:dyDescent="0.25">
      <c r="A117" s="16" t="s">
        <v>163</v>
      </c>
      <c r="B117" s="17" t="s">
        <v>372</v>
      </c>
      <c r="C117" s="24"/>
      <c r="D117" s="16"/>
      <c r="E117" s="22"/>
      <c r="F117" s="19" t="s">
        <v>160</v>
      </c>
      <c r="G117" s="20"/>
      <c r="H117" s="20"/>
      <c r="I117" s="31"/>
      <c r="J117" s="31"/>
      <c r="K117" s="31"/>
      <c r="L117" s="23">
        <v>2</v>
      </c>
    </row>
    <row r="118" spans="1:12" ht="69" x14ac:dyDescent="0.25">
      <c r="A118" s="16" t="s">
        <v>164</v>
      </c>
      <c r="B118" s="17" t="s">
        <v>372</v>
      </c>
      <c r="C118" s="24"/>
      <c r="D118" s="16"/>
      <c r="E118" s="22"/>
      <c r="F118" s="19" t="s">
        <v>97</v>
      </c>
      <c r="G118" s="20"/>
      <c r="H118" s="20"/>
      <c r="I118" s="31"/>
      <c r="J118" s="31"/>
      <c r="K118" s="31"/>
      <c r="L118" s="23">
        <v>1</v>
      </c>
    </row>
    <row r="119" spans="1:12" ht="69" x14ac:dyDescent="0.25">
      <c r="A119" s="16" t="s">
        <v>165</v>
      </c>
      <c r="B119" s="17" t="s">
        <v>372</v>
      </c>
      <c r="C119" s="24"/>
      <c r="D119" s="16"/>
      <c r="E119" s="22"/>
      <c r="F119" s="19" t="s">
        <v>52</v>
      </c>
      <c r="G119" s="20"/>
      <c r="H119" s="20"/>
      <c r="I119" s="31"/>
      <c r="J119" s="31"/>
      <c r="K119" s="31"/>
      <c r="L119" s="23">
        <v>1</v>
      </c>
    </row>
    <row r="120" spans="1:12" ht="45" x14ac:dyDescent="0.25">
      <c r="A120" s="35" t="s">
        <v>166</v>
      </c>
      <c r="B120" s="43" t="s">
        <v>167</v>
      </c>
      <c r="C120" s="37"/>
      <c r="D120" s="37"/>
      <c r="E120" s="41"/>
      <c r="F120" s="38"/>
      <c r="G120" s="39"/>
      <c r="H120" s="39"/>
      <c r="I120" s="44"/>
      <c r="J120" s="44"/>
      <c r="K120" s="44"/>
      <c r="L120" s="42"/>
    </row>
    <row r="121" spans="1:12" ht="34.5" x14ac:dyDescent="0.25">
      <c r="A121" s="16" t="s">
        <v>168</v>
      </c>
      <c r="B121" s="30" t="s">
        <v>26</v>
      </c>
      <c r="C121" s="16"/>
      <c r="D121" s="16" t="s">
        <v>23</v>
      </c>
      <c r="E121" s="22"/>
      <c r="F121" s="19" t="s">
        <v>27</v>
      </c>
      <c r="G121" s="20"/>
      <c r="H121" s="20"/>
      <c r="I121" s="31"/>
      <c r="J121" s="47" t="s">
        <v>28</v>
      </c>
      <c r="K121" s="31" t="s">
        <v>29</v>
      </c>
      <c r="L121" s="23">
        <v>1</v>
      </c>
    </row>
    <row r="122" spans="1:12" ht="34.5" x14ac:dyDescent="0.25">
      <c r="A122" s="16" t="s">
        <v>169</v>
      </c>
      <c r="B122" s="30" t="s">
        <v>176</v>
      </c>
      <c r="C122" s="16"/>
      <c r="D122" s="16" t="s">
        <v>23</v>
      </c>
      <c r="E122" s="22"/>
      <c r="F122" s="19" t="s">
        <v>177</v>
      </c>
      <c r="G122" s="20"/>
      <c r="H122" s="20"/>
      <c r="I122" s="31"/>
      <c r="J122" s="47" t="s">
        <v>28</v>
      </c>
      <c r="K122" s="31" t="s">
        <v>29</v>
      </c>
      <c r="L122" s="23">
        <v>1</v>
      </c>
    </row>
    <row r="123" spans="1:12" ht="86.25" x14ac:dyDescent="0.25">
      <c r="A123" s="16"/>
      <c r="B123" s="24" t="s">
        <v>115</v>
      </c>
      <c r="C123" s="24"/>
      <c r="D123" s="16"/>
      <c r="E123" s="18"/>
      <c r="F123" s="16" t="s">
        <v>116</v>
      </c>
      <c r="G123" s="20"/>
      <c r="H123" s="20"/>
      <c r="I123" s="34"/>
      <c r="J123" s="34"/>
      <c r="K123" s="34"/>
      <c r="L123" s="23">
        <v>1</v>
      </c>
    </row>
    <row r="124" spans="1:12" ht="34.5" x14ac:dyDescent="0.25">
      <c r="A124" s="16" t="s">
        <v>170</v>
      </c>
      <c r="B124" s="30" t="s">
        <v>117</v>
      </c>
      <c r="C124" s="16"/>
      <c r="D124" s="16" t="s">
        <v>23</v>
      </c>
      <c r="E124" s="22"/>
      <c r="F124" s="19" t="s">
        <v>178</v>
      </c>
      <c r="G124" s="20"/>
      <c r="H124" s="20"/>
      <c r="I124" s="31"/>
      <c r="J124" s="31"/>
      <c r="K124" s="31"/>
      <c r="L124" s="23">
        <v>1</v>
      </c>
    </row>
    <row r="125" spans="1:12" ht="34.5" x14ac:dyDescent="0.25">
      <c r="A125" s="16" t="s">
        <v>171</v>
      </c>
      <c r="B125" s="17" t="s">
        <v>19</v>
      </c>
      <c r="C125" s="16"/>
      <c r="D125" s="33"/>
      <c r="E125" s="18"/>
      <c r="F125" s="16" t="s">
        <v>21</v>
      </c>
      <c r="G125" s="25"/>
      <c r="H125" s="26"/>
      <c r="I125" s="27"/>
      <c r="J125" s="27"/>
      <c r="K125" s="27"/>
      <c r="L125" s="23">
        <v>1</v>
      </c>
    </row>
    <row r="126" spans="1:12" ht="34.5" x14ac:dyDescent="0.25">
      <c r="A126" s="16" t="s">
        <v>172</v>
      </c>
      <c r="B126" s="30" t="s">
        <v>179</v>
      </c>
      <c r="C126" s="16"/>
      <c r="D126" s="16"/>
      <c r="E126" s="22"/>
      <c r="F126" s="19" t="s">
        <v>116</v>
      </c>
      <c r="G126" s="20"/>
      <c r="H126" s="20"/>
      <c r="I126" s="31"/>
      <c r="J126" s="31"/>
      <c r="K126" s="31"/>
      <c r="L126" s="23">
        <v>2</v>
      </c>
    </row>
    <row r="127" spans="1:12" ht="34.5" x14ac:dyDescent="0.25">
      <c r="A127" s="16" t="s">
        <v>173</v>
      </c>
      <c r="B127" s="30" t="s">
        <v>180</v>
      </c>
      <c r="C127" s="16"/>
      <c r="D127" s="16" t="s">
        <v>23</v>
      </c>
      <c r="E127" s="22"/>
      <c r="F127" s="19" t="s">
        <v>181</v>
      </c>
      <c r="G127" s="20"/>
      <c r="H127" s="20"/>
      <c r="I127" s="31"/>
      <c r="J127" s="31"/>
      <c r="K127" s="31"/>
      <c r="L127" s="23">
        <v>1</v>
      </c>
    </row>
    <row r="128" spans="1:12" ht="34.5" x14ac:dyDescent="0.25">
      <c r="A128" s="16" t="s">
        <v>174</v>
      </c>
      <c r="B128" s="30" t="s">
        <v>182</v>
      </c>
      <c r="C128" s="16"/>
      <c r="D128" s="16" t="s">
        <v>23</v>
      </c>
      <c r="E128" s="22"/>
      <c r="F128" s="19" t="s">
        <v>183</v>
      </c>
      <c r="G128" s="20"/>
      <c r="H128" s="20"/>
      <c r="I128" s="31"/>
      <c r="J128" s="31"/>
      <c r="K128" s="31"/>
      <c r="L128" s="23">
        <v>1</v>
      </c>
    </row>
    <row r="129" spans="1:12" ht="34.5" x14ac:dyDescent="0.25">
      <c r="A129" s="16" t="s">
        <v>175</v>
      </c>
      <c r="B129" s="30" t="s">
        <v>184</v>
      </c>
      <c r="C129" s="16"/>
      <c r="D129" s="16"/>
      <c r="E129" s="18"/>
      <c r="F129" s="16" t="s">
        <v>185</v>
      </c>
      <c r="G129" s="26">
        <v>0.75</v>
      </c>
      <c r="H129" s="26">
        <f>G129*L129</f>
        <v>0.75</v>
      </c>
      <c r="I129" s="23">
        <v>230</v>
      </c>
      <c r="J129" s="47" t="s">
        <v>186</v>
      </c>
      <c r="K129" s="47" t="s">
        <v>187</v>
      </c>
      <c r="L129" s="27">
        <v>1</v>
      </c>
    </row>
    <row r="130" spans="1:12" ht="45" x14ac:dyDescent="0.25">
      <c r="A130" s="35" t="s">
        <v>188</v>
      </c>
      <c r="B130" s="43" t="s">
        <v>189</v>
      </c>
      <c r="C130" s="37"/>
      <c r="D130" s="37"/>
      <c r="E130" s="41"/>
      <c r="F130" s="38"/>
      <c r="G130" s="39"/>
      <c r="H130" s="39"/>
      <c r="I130" s="44"/>
      <c r="J130" s="44"/>
      <c r="K130" s="44"/>
      <c r="L130" s="42"/>
    </row>
    <row r="131" spans="1:12" ht="34.5" x14ac:dyDescent="0.25">
      <c r="A131" s="16" t="s">
        <v>190</v>
      </c>
      <c r="B131" s="30" t="s">
        <v>207</v>
      </c>
      <c r="C131" s="16"/>
      <c r="D131" s="16" t="s">
        <v>23</v>
      </c>
      <c r="E131" s="22"/>
      <c r="F131" s="19" t="s">
        <v>191</v>
      </c>
      <c r="G131" s="20"/>
      <c r="H131" s="20"/>
      <c r="I131" s="31"/>
      <c r="J131" s="31"/>
      <c r="K131" s="31"/>
      <c r="L131" s="23">
        <v>1</v>
      </c>
    </row>
    <row r="132" spans="1:12" ht="34.5" x14ac:dyDescent="0.25">
      <c r="A132" s="16" t="s">
        <v>192</v>
      </c>
      <c r="B132" s="30" t="s">
        <v>40</v>
      </c>
      <c r="C132" s="16"/>
      <c r="D132" s="16" t="s">
        <v>23</v>
      </c>
      <c r="E132" s="22"/>
      <c r="F132" s="19" t="s">
        <v>197</v>
      </c>
      <c r="G132" s="20"/>
      <c r="H132" s="20"/>
      <c r="I132" s="31"/>
      <c r="J132" s="47" t="s">
        <v>28</v>
      </c>
      <c r="K132" s="31" t="s">
        <v>29</v>
      </c>
      <c r="L132" s="23">
        <v>1</v>
      </c>
    </row>
    <row r="133" spans="1:12" ht="86.25" x14ac:dyDescent="0.25">
      <c r="A133" s="16" t="s">
        <v>193</v>
      </c>
      <c r="B133" s="17" t="s">
        <v>356</v>
      </c>
      <c r="C133" s="24" t="s">
        <v>379</v>
      </c>
      <c r="D133" s="16"/>
      <c r="E133" s="18"/>
      <c r="F133" s="19" t="s">
        <v>153</v>
      </c>
      <c r="G133" s="20">
        <v>0.20300000000000001</v>
      </c>
      <c r="H133" s="20">
        <f>G133*L133</f>
        <v>0.20300000000000001</v>
      </c>
      <c r="I133" s="34">
        <v>230</v>
      </c>
      <c r="J133" s="34"/>
      <c r="K133" s="34"/>
      <c r="L133" s="23">
        <v>1</v>
      </c>
    </row>
    <row r="134" spans="1:12" ht="34.5" x14ac:dyDescent="0.25">
      <c r="A134" s="16" t="s">
        <v>194</v>
      </c>
      <c r="B134" s="30" t="s">
        <v>117</v>
      </c>
      <c r="C134" s="16"/>
      <c r="D134" s="16" t="s">
        <v>23</v>
      </c>
      <c r="E134" s="22"/>
      <c r="F134" s="19" t="s">
        <v>146</v>
      </c>
      <c r="G134" s="20"/>
      <c r="H134" s="20"/>
      <c r="I134" s="31"/>
      <c r="J134" s="31"/>
      <c r="K134" s="31"/>
      <c r="L134" s="23">
        <v>1</v>
      </c>
    </row>
    <row r="135" spans="1:12" ht="29.45" customHeight="1" x14ac:dyDescent="0.25">
      <c r="A135" s="16" t="s">
        <v>195</v>
      </c>
      <c r="B135" s="30" t="s">
        <v>198</v>
      </c>
      <c r="C135" s="16"/>
      <c r="D135" s="16"/>
      <c r="E135" s="22"/>
      <c r="F135" s="19" t="s">
        <v>116</v>
      </c>
      <c r="G135" s="20">
        <v>0.3</v>
      </c>
      <c r="H135" s="20">
        <f>G135*L135</f>
        <v>0.3</v>
      </c>
      <c r="I135" s="21">
        <v>230</v>
      </c>
      <c r="J135" s="31"/>
      <c r="K135" s="31"/>
      <c r="L135" s="23">
        <v>1</v>
      </c>
    </row>
    <row r="136" spans="1:12" ht="34.5" x14ac:dyDescent="0.25">
      <c r="A136" s="16" t="s">
        <v>196</v>
      </c>
      <c r="B136" s="30" t="s">
        <v>316</v>
      </c>
      <c r="C136" s="16"/>
      <c r="D136" s="16"/>
      <c r="E136" s="22"/>
      <c r="F136" s="19" t="s">
        <v>116</v>
      </c>
      <c r="G136" s="20">
        <v>3</v>
      </c>
      <c r="H136" s="20">
        <f>G136*L136</f>
        <v>3</v>
      </c>
      <c r="I136" s="21">
        <v>400</v>
      </c>
      <c r="J136" s="31"/>
      <c r="K136" s="31"/>
      <c r="L136" s="23">
        <v>1</v>
      </c>
    </row>
    <row r="137" spans="1:12" ht="45" x14ac:dyDescent="0.25">
      <c r="A137" s="35" t="s">
        <v>199</v>
      </c>
      <c r="B137" s="43" t="s">
        <v>200</v>
      </c>
      <c r="C137" s="37"/>
      <c r="D137" s="37"/>
      <c r="E137" s="41"/>
      <c r="F137" s="38"/>
      <c r="G137" s="39"/>
      <c r="H137" s="39"/>
      <c r="I137" s="44"/>
      <c r="J137" s="44"/>
      <c r="K137" s="44"/>
      <c r="L137" s="42"/>
    </row>
    <row r="138" spans="1:12" ht="34.5" x14ac:dyDescent="0.25">
      <c r="A138" s="16" t="s">
        <v>201</v>
      </c>
      <c r="B138" s="30" t="s">
        <v>40</v>
      </c>
      <c r="C138" s="16"/>
      <c r="D138" s="16" t="s">
        <v>23</v>
      </c>
      <c r="E138" s="22"/>
      <c r="F138" s="19" t="s">
        <v>41</v>
      </c>
      <c r="G138" s="20"/>
      <c r="H138" s="20"/>
      <c r="I138" s="31"/>
      <c r="J138" s="47" t="s">
        <v>28</v>
      </c>
      <c r="K138" s="31" t="s">
        <v>29</v>
      </c>
      <c r="L138" s="23">
        <v>1</v>
      </c>
    </row>
    <row r="139" spans="1:12" ht="34.5" x14ac:dyDescent="0.25">
      <c r="A139" s="16" t="s">
        <v>202</v>
      </c>
      <c r="B139" s="30" t="s">
        <v>207</v>
      </c>
      <c r="C139" s="16"/>
      <c r="D139" s="16" t="s">
        <v>23</v>
      </c>
      <c r="E139" s="22"/>
      <c r="F139" s="19" t="s">
        <v>191</v>
      </c>
      <c r="G139" s="20"/>
      <c r="H139" s="20"/>
      <c r="I139" s="31"/>
      <c r="J139" s="31"/>
      <c r="K139" s="31"/>
      <c r="L139" s="23">
        <v>1</v>
      </c>
    </row>
    <row r="140" spans="1:12" ht="34.5" x14ac:dyDescent="0.25">
      <c r="A140" s="16" t="s">
        <v>203</v>
      </c>
      <c r="B140" s="30" t="s">
        <v>117</v>
      </c>
      <c r="C140" s="16"/>
      <c r="D140" s="16" t="s">
        <v>23</v>
      </c>
      <c r="E140" s="22"/>
      <c r="F140" s="19" t="s">
        <v>208</v>
      </c>
      <c r="G140" s="20"/>
      <c r="H140" s="20"/>
      <c r="I140" s="31"/>
      <c r="J140" s="31"/>
      <c r="K140" s="31"/>
      <c r="L140" s="23">
        <v>1</v>
      </c>
    </row>
    <row r="141" spans="1:12" ht="34.5" x14ac:dyDescent="0.25">
      <c r="A141" s="16" t="s">
        <v>204</v>
      </c>
      <c r="B141" s="30" t="s">
        <v>209</v>
      </c>
      <c r="C141" s="16"/>
      <c r="D141" s="16"/>
      <c r="E141" s="22"/>
      <c r="F141" s="19" t="s">
        <v>116</v>
      </c>
      <c r="G141" s="20">
        <v>0.75</v>
      </c>
      <c r="H141" s="20">
        <f>G141*L141</f>
        <v>0.75</v>
      </c>
      <c r="I141" s="21">
        <v>230</v>
      </c>
      <c r="J141" s="31"/>
      <c r="K141" s="31"/>
      <c r="L141" s="23">
        <v>1</v>
      </c>
    </row>
    <row r="142" spans="1:12" ht="34.5" x14ac:dyDescent="0.25">
      <c r="A142" s="16" t="s">
        <v>205</v>
      </c>
      <c r="B142" s="30" t="s">
        <v>210</v>
      </c>
      <c r="C142" s="16"/>
      <c r="D142" s="16" t="s">
        <v>211</v>
      </c>
      <c r="E142" s="22"/>
      <c r="F142" s="19" t="s">
        <v>43</v>
      </c>
      <c r="G142" s="20"/>
      <c r="H142" s="20"/>
      <c r="I142" s="31"/>
      <c r="J142" s="31"/>
      <c r="K142" s="31"/>
      <c r="L142" s="23">
        <v>1</v>
      </c>
    </row>
    <row r="143" spans="1:12" ht="34.5" x14ac:dyDescent="0.25">
      <c r="A143" s="16" t="s">
        <v>206</v>
      </c>
      <c r="B143" s="30" t="s">
        <v>179</v>
      </c>
      <c r="C143" s="16"/>
      <c r="D143" s="16"/>
      <c r="E143" s="22"/>
      <c r="F143" s="19" t="s">
        <v>116</v>
      </c>
      <c r="G143" s="20"/>
      <c r="H143" s="20"/>
      <c r="I143" s="31"/>
      <c r="J143" s="31"/>
      <c r="K143" s="31"/>
      <c r="L143" s="23">
        <v>1</v>
      </c>
    </row>
    <row r="144" spans="1:12" ht="30" x14ac:dyDescent="0.25">
      <c r="A144" s="35" t="s">
        <v>212</v>
      </c>
      <c r="B144" s="43" t="s">
        <v>213</v>
      </c>
      <c r="C144" s="37"/>
      <c r="D144" s="37"/>
      <c r="E144" s="41"/>
      <c r="F144" s="38"/>
      <c r="G144" s="39"/>
      <c r="H144" s="39"/>
      <c r="I144" s="44"/>
      <c r="J144" s="44"/>
      <c r="K144" s="44"/>
      <c r="L144" s="42"/>
    </row>
    <row r="145" spans="1:12" ht="34.5" x14ac:dyDescent="0.25">
      <c r="A145" s="16" t="s">
        <v>214</v>
      </c>
      <c r="B145" s="30" t="s">
        <v>42</v>
      </c>
      <c r="C145" s="16"/>
      <c r="D145" s="16" t="s">
        <v>23</v>
      </c>
      <c r="E145" s="22"/>
      <c r="F145" s="19" t="s">
        <v>221</v>
      </c>
      <c r="G145" s="20"/>
      <c r="H145" s="20"/>
      <c r="I145" s="31"/>
      <c r="J145" s="31"/>
      <c r="K145" s="31"/>
      <c r="L145" s="23">
        <v>1</v>
      </c>
    </row>
    <row r="146" spans="1:12" ht="34.5" x14ac:dyDescent="0.25">
      <c r="A146" s="16" t="s">
        <v>215</v>
      </c>
      <c r="B146" s="30" t="s">
        <v>222</v>
      </c>
      <c r="C146" s="16"/>
      <c r="D146" s="16" t="s">
        <v>23</v>
      </c>
      <c r="E146" s="22"/>
      <c r="F146" s="19" t="s">
        <v>208</v>
      </c>
      <c r="G146" s="20"/>
      <c r="H146" s="20"/>
      <c r="I146" s="31"/>
      <c r="J146" s="47" t="s">
        <v>152</v>
      </c>
      <c r="K146" s="31" t="s">
        <v>29</v>
      </c>
      <c r="L146" s="23">
        <v>1</v>
      </c>
    </row>
    <row r="147" spans="1:12" ht="34.5" x14ac:dyDescent="0.25">
      <c r="A147" s="16" t="s">
        <v>216</v>
      </c>
      <c r="B147" s="30" t="s">
        <v>207</v>
      </c>
      <c r="C147" s="16"/>
      <c r="D147" s="16" t="s">
        <v>23</v>
      </c>
      <c r="E147" s="22"/>
      <c r="F147" s="19" t="s">
        <v>223</v>
      </c>
      <c r="G147" s="20"/>
      <c r="H147" s="20"/>
      <c r="I147" s="31"/>
      <c r="J147" s="31"/>
      <c r="K147" s="31"/>
      <c r="L147" s="23">
        <v>2</v>
      </c>
    </row>
    <row r="148" spans="1:12" ht="34.5" x14ac:dyDescent="0.25">
      <c r="A148" s="16" t="s">
        <v>217</v>
      </c>
      <c r="B148" s="30" t="s">
        <v>222</v>
      </c>
      <c r="C148" s="16"/>
      <c r="D148" s="16" t="s">
        <v>23</v>
      </c>
      <c r="E148" s="22"/>
      <c r="F148" s="19" t="s">
        <v>224</v>
      </c>
      <c r="G148" s="20"/>
      <c r="H148" s="20"/>
      <c r="I148" s="31"/>
      <c r="J148" s="31"/>
      <c r="K148" s="31"/>
      <c r="L148" s="23">
        <v>1</v>
      </c>
    </row>
    <row r="149" spans="1:12" ht="17.25" x14ac:dyDescent="0.25">
      <c r="A149" s="16" t="s">
        <v>218</v>
      </c>
      <c r="B149" s="30" t="s">
        <v>225</v>
      </c>
      <c r="C149" s="16"/>
      <c r="D149" s="16"/>
      <c r="E149" s="22"/>
      <c r="F149" s="19" t="s">
        <v>116</v>
      </c>
      <c r="G149" s="20">
        <v>0.75</v>
      </c>
      <c r="H149" s="20">
        <f>G149*L149</f>
        <v>0.75</v>
      </c>
      <c r="I149" s="21">
        <v>230</v>
      </c>
      <c r="J149" s="31"/>
      <c r="K149" s="31"/>
      <c r="L149" s="23">
        <v>1</v>
      </c>
    </row>
    <row r="150" spans="1:12" ht="17.25" x14ac:dyDescent="0.25">
      <c r="A150" s="16" t="s">
        <v>219</v>
      </c>
      <c r="B150" s="30" t="s">
        <v>198</v>
      </c>
      <c r="C150" s="16"/>
      <c r="D150" s="16"/>
      <c r="E150" s="22"/>
      <c r="F150" s="19" t="s">
        <v>116</v>
      </c>
      <c r="G150" s="20">
        <v>0.3</v>
      </c>
      <c r="H150" s="20">
        <f>G150*L150</f>
        <v>0.3</v>
      </c>
      <c r="I150" s="21">
        <v>230</v>
      </c>
      <c r="J150" s="31"/>
      <c r="K150" s="31"/>
      <c r="L150" s="23">
        <v>1</v>
      </c>
    </row>
    <row r="151" spans="1:12" ht="34.5" x14ac:dyDescent="0.25">
      <c r="A151" s="16" t="s">
        <v>220</v>
      </c>
      <c r="B151" s="30" t="s">
        <v>26</v>
      </c>
      <c r="C151" s="16"/>
      <c r="D151" s="16" t="s">
        <v>23</v>
      </c>
      <c r="E151" s="22"/>
      <c r="F151" s="19" t="s">
        <v>27</v>
      </c>
      <c r="G151" s="20"/>
      <c r="H151" s="20"/>
      <c r="I151" s="31"/>
      <c r="J151" s="47" t="s">
        <v>28</v>
      </c>
      <c r="K151" s="31" t="s">
        <v>29</v>
      </c>
      <c r="L151" s="23">
        <v>1</v>
      </c>
    </row>
    <row r="152" spans="1:12" ht="34.5" x14ac:dyDescent="0.25">
      <c r="A152" s="16" t="s">
        <v>226</v>
      </c>
      <c r="B152" s="30" t="s">
        <v>222</v>
      </c>
      <c r="C152" s="16"/>
      <c r="D152" s="16" t="s">
        <v>23</v>
      </c>
      <c r="E152" s="22"/>
      <c r="F152" s="19" t="s">
        <v>41</v>
      </c>
      <c r="G152" s="20"/>
      <c r="H152" s="20"/>
      <c r="I152" s="31"/>
      <c r="J152" s="47" t="s">
        <v>28</v>
      </c>
      <c r="K152" s="31" t="s">
        <v>29</v>
      </c>
      <c r="L152" s="23">
        <v>1</v>
      </c>
    </row>
    <row r="153" spans="1:12" ht="34.5" x14ac:dyDescent="0.25">
      <c r="A153" s="16" t="s">
        <v>227</v>
      </c>
      <c r="B153" s="30" t="s">
        <v>228</v>
      </c>
      <c r="C153" s="16"/>
      <c r="D153" s="16"/>
      <c r="E153" s="22"/>
      <c r="F153" s="19" t="s">
        <v>116</v>
      </c>
      <c r="G153" s="20">
        <v>0.75</v>
      </c>
      <c r="H153" s="20">
        <f>G153*L153</f>
        <v>0.75</v>
      </c>
      <c r="I153" s="21">
        <v>230</v>
      </c>
      <c r="J153" s="31"/>
      <c r="K153" s="31"/>
      <c r="L153" s="23">
        <v>1</v>
      </c>
    </row>
    <row r="154" spans="1:12" ht="45" x14ac:dyDescent="0.25">
      <c r="A154" s="35" t="s">
        <v>229</v>
      </c>
      <c r="B154" s="43" t="s">
        <v>230</v>
      </c>
      <c r="C154" s="37"/>
      <c r="D154" s="37"/>
      <c r="E154" s="41"/>
      <c r="F154" s="38"/>
      <c r="G154" s="39"/>
      <c r="H154" s="39"/>
      <c r="I154" s="44"/>
      <c r="J154" s="44"/>
      <c r="K154" s="44"/>
      <c r="L154" s="42"/>
    </row>
    <row r="155" spans="1:12" ht="34.5" x14ac:dyDescent="0.25">
      <c r="A155" s="16" t="s">
        <v>231</v>
      </c>
      <c r="B155" s="30" t="s">
        <v>117</v>
      </c>
      <c r="C155" s="16"/>
      <c r="D155" s="16" t="s">
        <v>23</v>
      </c>
      <c r="E155" s="22"/>
      <c r="F155" s="19" t="s">
        <v>208</v>
      </c>
      <c r="G155" s="20"/>
      <c r="H155" s="20"/>
      <c r="I155" s="31"/>
      <c r="J155" s="31"/>
      <c r="K155" s="31"/>
      <c r="L155" s="23">
        <v>1</v>
      </c>
    </row>
    <row r="156" spans="1:12" ht="34.5" x14ac:dyDescent="0.25">
      <c r="A156" s="16" t="s">
        <v>232</v>
      </c>
      <c r="B156" s="17" t="s">
        <v>114</v>
      </c>
      <c r="C156" s="30"/>
      <c r="D156" s="16" t="s">
        <v>23</v>
      </c>
      <c r="E156" s="18"/>
      <c r="F156" s="19" t="s">
        <v>43</v>
      </c>
      <c r="G156" s="20"/>
      <c r="H156" s="20"/>
      <c r="I156" s="34"/>
      <c r="J156" s="27" t="s">
        <v>28</v>
      </c>
      <c r="K156" s="34" t="s">
        <v>29</v>
      </c>
      <c r="L156" s="34">
        <v>1</v>
      </c>
    </row>
    <row r="157" spans="1:12" ht="86.25" x14ac:dyDescent="0.25">
      <c r="A157" s="16"/>
      <c r="B157" s="24" t="s">
        <v>115</v>
      </c>
      <c r="C157" s="24"/>
      <c r="D157" s="16"/>
      <c r="E157" s="18"/>
      <c r="F157" s="16" t="s">
        <v>116</v>
      </c>
      <c r="G157" s="20"/>
      <c r="H157" s="20"/>
      <c r="I157" s="34"/>
      <c r="J157" s="34"/>
      <c r="K157" s="34"/>
      <c r="L157" s="34">
        <v>1</v>
      </c>
    </row>
    <row r="158" spans="1:12" ht="51.75" x14ac:dyDescent="0.25">
      <c r="A158" s="53" t="s">
        <v>233</v>
      </c>
      <c r="B158" s="52" t="s">
        <v>119</v>
      </c>
      <c r="C158" s="24"/>
      <c r="D158" s="16" t="s">
        <v>391</v>
      </c>
      <c r="E158" s="18"/>
      <c r="F158" s="16" t="s">
        <v>284</v>
      </c>
      <c r="G158" s="26">
        <v>19</v>
      </c>
      <c r="H158" s="26">
        <f>G158*L158</f>
        <v>19</v>
      </c>
      <c r="I158" s="27">
        <v>400</v>
      </c>
      <c r="J158" s="27" t="s">
        <v>120</v>
      </c>
      <c r="K158" s="27" t="s">
        <v>29</v>
      </c>
      <c r="L158" s="34">
        <v>1</v>
      </c>
    </row>
    <row r="159" spans="1:12" ht="69" x14ac:dyDescent="0.25">
      <c r="A159" s="16"/>
      <c r="B159" s="52" t="s">
        <v>325</v>
      </c>
      <c r="C159" s="52" t="s">
        <v>377</v>
      </c>
      <c r="D159" s="53"/>
      <c r="E159" s="54"/>
      <c r="F159" s="53" t="s">
        <v>326</v>
      </c>
      <c r="G159" s="55">
        <v>0.1</v>
      </c>
      <c r="H159" s="55">
        <f>G159*L159</f>
        <v>0.1</v>
      </c>
      <c r="I159" s="56">
        <v>230</v>
      </c>
      <c r="J159" s="55" t="s">
        <v>327</v>
      </c>
      <c r="K159" s="56"/>
      <c r="L159" s="56">
        <v>1</v>
      </c>
    </row>
    <row r="160" spans="1:12" ht="34.5" x14ac:dyDescent="0.25">
      <c r="A160" s="16" t="s">
        <v>234</v>
      </c>
      <c r="B160" s="30" t="s">
        <v>117</v>
      </c>
      <c r="C160" s="16"/>
      <c r="D160" s="16" t="s">
        <v>23</v>
      </c>
      <c r="E160" s="22"/>
      <c r="F160" s="19" t="s">
        <v>237</v>
      </c>
      <c r="G160" s="20"/>
      <c r="H160" s="20"/>
      <c r="I160" s="31"/>
      <c r="J160" s="31"/>
      <c r="K160" s="31"/>
      <c r="L160" s="23">
        <v>1</v>
      </c>
    </row>
    <row r="161" spans="1:12" ht="34.5" x14ac:dyDescent="0.25">
      <c r="A161" s="16" t="s">
        <v>235</v>
      </c>
      <c r="B161" s="30" t="s">
        <v>238</v>
      </c>
      <c r="C161" s="16"/>
      <c r="D161" s="16" t="s">
        <v>23</v>
      </c>
      <c r="E161" s="22"/>
      <c r="F161" s="19" t="s">
        <v>239</v>
      </c>
      <c r="G161" s="20"/>
      <c r="H161" s="20"/>
      <c r="I161" s="31"/>
      <c r="J161" s="31"/>
      <c r="K161" s="31"/>
      <c r="L161" s="23">
        <v>1</v>
      </c>
    </row>
    <row r="162" spans="1:12" ht="34.5" x14ac:dyDescent="0.25">
      <c r="A162" s="16" t="s">
        <v>236</v>
      </c>
      <c r="B162" s="30" t="s">
        <v>240</v>
      </c>
      <c r="C162" s="16"/>
      <c r="D162" s="16" t="s">
        <v>23</v>
      </c>
      <c r="E162" s="22"/>
      <c r="F162" s="19" t="s">
        <v>241</v>
      </c>
      <c r="G162" s="20"/>
      <c r="H162" s="20"/>
      <c r="I162" s="31"/>
      <c r="J162" s="31"/>
      <c r="K162" s="31"/>
      <c r="L162" s="23">
        <v>2</v>
      </c>
    </row>
    <row r="163" spans="1:12" ht="17.25" x14ac:dyDescent="0.25">
      <c r="A163" s="35" t="s">
        <v>242</v>
      </c>
      <c r="B163" s="43" t="s">
        <v>244</v>
      </c>
      <c r="C163" s="37"/>
      <c r="D163" s="37"/>
      <c r="E163" s="41"/>
      <c r="F163" s="38"/>
      <c r="G163" s="39"/>
      <c r="H163" s="39"/>
      <c r="I163" s="44"/>
      <c r="J163" s="44"/>
      <c r="K163" s="44"/>
      <c r="L163" s="42"/>
    </row>
    <row r="164" spans="1:12" ht="138" x14ac:dyDescent="0.25">
      <c r="A164" s="16" t="s">
        <v>245</v>
      </c>
      <c r="B164" s="17" t="s">
        <v>355</v>
      </c>
      <c r="C164" s="24" t="s">
        <v>389</v>
      </c>
      <c r="D164" s="16"/>
      <c r="E164" s="18"/>
      <c r="F164" s="19" t="s">
        <v>243</v>
      </c>
      <c r="G164" s="20">
        <v>0.20300000000000001</v>
      </c>
      <c r="H164" s="20">
        <f>G164*L164</f>
        <v>0.20300000000000001</v>
      </c>
      <c r="I164" s="34">
        <v>230</v>
      </c>
      <c r="J164" s="34"/>
      <c r="K164" s="34"/>
      <c r="L164" s="23">
        <v>1</v>
      </c>
    </row>
    <row r="165" spans="1:12" ht="34.5" x14ac:dyDescent="0.25">
      <c r="A165" s="16" t="s">
        <v>246</v>
      </c>
      <c r="B165" s="30" t="s">
        <v>207</v>
      </c>
      <c r="C165" s="16"/>
      <c r="D165" s="16" t="s">
        <v>23</v>
      </c>
      <c r="E165" s="22"/>
      <c r="F165" s="19" t="s">
        <v>251</v>
      </c>
      <c r="G165" s="20"/>
      <c r="H165" s="20"/>
      <c r="I165" s="31"/>
      <c r="J165" s="31"/>
      <c r="K165" s="31"/>
      <c r="L165" s="23">
        <v>3</v>
      </c>
    </row>
    <row r="166" spans="1:12" ht="34.5" x14ac:dyDescent="0.25">
      <c r="A166" s="16" t="s">
        <v>247</v>
      </c>
      <c r="B166" s="30" t="s">
        <v>222</v>
      </c>
      <c r="C166" s="16"/>
      <c r="D166" s="16" t="s">
        <v>23</v>
      </c>
      <c r="E166" s="22"/>
      <c r="F166" s="19" t="s">
        <v>41</v>
      </c>
      <c r="G166" s="20"/>
      <c r="H166" s="20"/>
      <c r="I166" s="31"/>
      <c r="J166" s="47" t="s">
        <v>28</v>
      </c>
      <c r="K166" s="31" t="s">
        <v>29</v>
      </c>
      <c r="L166" s="23">
        <v>1</v>
      </c>
    </row>
    <row r="167" spans="1:12" ht="34.5" x14ac:dyDescent="0.25">
      <c r="A167" s="16" t="s">
        <v>248</v>
      </c>
      <c r="B167" s="30" t="s">
        <v>42</v>
      </c>
      <c r="C167" s="16"/>
      <c r="D167" s="16" t="s">
        <v>23</v>
      </c>
      <c r="E167" s="22"/>
      <c r="F167" s="19" t="s">
        <v>41</v>
      </c>
      <c r="G167" s="20"/>
      <c r="H167" s="20"/>
      <c r="I167" s="31"/>
      <c r="J167" s="31"/>
      <c r="K167" s="31"/>
      <c r="L167" s="23">
        <v>2</v>
      </c>
    </row>
    <row r="168" spans="1:12" ht="34.5" x14ac:dyDescent="0.25">
      <c r="A168" s="16" t="s">
        <v>249</v>
      </c>
      <c r="B168" s="30" t="s">
        <v>252</v>
      </c>
      <c r="C168" s="16"/>
      <c r="D168" s="16"/>
      <c r="E168" s="22"/>
      <c r="F168" s="19" t="s">
        <v>116</v>
      </c>
      <c r="G168" s="20">
        <v>0.75</v>
      </c>
      <c r="H168" s="20">
        <f>G168*L168</f>
        <v>0.75</v>
      </c>
      <c r="I168" s="21">
        <v>230</v>
      </c>
      <c r="J168" s="31"/>
      <c r="K168" s="31"/>
      <c r="L168" s="23">
        <v>1</v>
      </c>
    </row>
    <row r="169" spans="1:12" ht="34.5" x14ac:dyDescent="0.25">
      <c r="A169" s="16" t="s">
        <v>250</v>
      </c>
      <c r="B169" s="30" t="s">
        <v>26</v>
      </c>
      <c r="C169" s="16"/>
      <c r="D169" s="16" t="s">
        <v>23</v>
      </c>
      <c r="E169" s="22"/>
      <c r="F169" s="19" t="s">
        <v>27</v>
      </c>
      <c r="G169" s="20"/>
      <c r="H169" s="20"/>
      <c r="I169" s="31"/>
      <c r="J169" s="23" t="s">
        <v>28</v>
      </c>
      <c r="K169" s="31" t="s">
        <v>111</v>
      </c>
      <c r="L169" s="23">
        <v>1</v>
      </c>
    </row>
    <row r="170" spans="1:12" ht="60" x14ac:dyDescent="0.25">
      <c r="A170" s="35" t="s">
        <v>253</v>
      </c>
      <c r="B170" s="43" t="s">
        <v>254</v>
      </c>
      <c r="C170" s="37"/>
      <c r="D170" s="37"/>
      <c r="E170" s="41"/>
      <c r="F170" s="38"/>
      <c r="G170" s="39"/>
      <c r="H170" s="39"/>
      <c r="I170" s="44"/>
      <c r="J170" s="44"/>
      <c r="K170" s="44"/>
      <c r="L170" s="42"/>
    </row>
    <row r="171" spans="1:12" ht="30" x14ac:dyDescent="0.25">
      <c r="A171" s="54"/>
      <c r="B171" s="66" t="s">
        <v>368</v>
      </c>
      <c r="C171" s="53"/>
      <c r="D171" s="53"/>
      <c r="E171" s="67"/>
      <c r="F171" s="57" t="s">
        <v>116</v>
      </c>
      <c r="G171" s="58">
        <v>1</v>
      </c>
      <c r="H171" s="58">
        <f>G171*L171</f>
        <v>1</v>
      </c>
      <c r="I171" s="68">
        <v>230</v>
      </c>
      <c r="J171" s="59"/>
      <c r="K171" s="59"/>
      <c r="L171" s="60">
        <v>1</v>
      </c>
    </row>
    <row r="172" spans="1:12" ht="69" x14ac:dyDescent="0.25">
      <c r="A172" s="53" t="s">
        <v>255</v>
      </c>
      <c r="B172" s="17" t="s">
        <v>372</v>
      </c>
      <c r="C172" s="24"/>
      <c r="D172" s="16"/>
      <c r="E172" s="57"/>
      <c r="F172" s="57" t="s">
        <v>52</v>
      </c>
      <c r="G172" s="58"/>
      <c r="H172" s="58"/>
      <c r="I172" s="59"/>
      <c r="J172" s="59"/>
      <c r="K172" s="59"/>
      <c r="L172" s="60">
        <v>1</v>
      </c>
    </row>
    <row r="173" spans="1:12" ht="69" x14ac:dyDescent="0.25">
      <c r="A173" s="53" t="s">
        <v>256</v>
      </c>
      <c r="B173" s="17" t="s">
        <v>372</v>
      </c>
      <c r="C173" s="24"/>
      <c r="D173" s="16"/>
      <c r="E173" s="22"/>
      <c r="F173" s="19" t="s">
        <v>97</v>
      </c>
      <c r="G173" s="20"/>
      <c r="H173" s="20"/>
      <c r="I173" s="31"/>
      <c r="J173" s="31"/>
      <c r="K173" s="31"/>
      <c r="L173" s="23">
        <v>1</v>
      </c>
    </row>
    <row r="174" spans="1:12" ht="69" x14ac:dyDescent="0.25">
      <c r="A174" s="53" t="s">
        <v>257</v>
      </c>
      <c r="B174" s="17" t="s">
        <v>372</v>
      </c>
      <c r="C174" s="24"/>
      <c r="D174" s="16"/>
      <c r="E174" s="22"/>
      <c r="F174" s="19" t="s">
        <v>69</v>
      </c>
      <c r="G174" s="20"/>
      <c r="H174" s="20"/>
      <c r="I174" s="31"/>
      <c r="J174" s="31"/>
      <c r="K174" s="31"/>
      <c r="L174" s="23">
        <v>1</v>
      </c>
    </row>
    <row r="175" spans="1:12" ht="69" x14ac:dyDescent="0.25">
      <c r="A175" s="53" t="s">
        <v>258</v>
      </c>
      <c r="B175" s="17" t="s">
        <v>372</v>
      </c>
      <c r="C175" s="24"/>
      <c r="D175" s="16"/>
      <c r="E175" s="22"/>
      <c r="F175" s="19" t="s">
        <v>80</v>
      </c>
      <c r="G175" s="20"/>
      <c r="H175" s="20"/>
      <c r="I175" s="31"/>
      <c r="J175" s="31"/>
      <c r="K175" s="31"/>
      <c r="L175" s="23">
        <v>1</v>
      </c>
    </row>
    <row r="176" spans="1:12" ht="69" x14ac:dyDescent="0.25">
      <c r="A176" s="53" t="s">
        <v>349</v>
      </c>
      <c r="B176" s="17" t="s">
        <v>372</v>
      </c>
      <c r="C176" s="24"/>
      <c r="D176" s="16"/>
      <c r="E176" s="22"/>
      <c r="F176" s="19" t="s">
        <v>33</v>
      </c>
      <c r="G176" s="20"/>
      <c r="H176" s="20"/>
      <c r="I176" s="31"/>
      <c r="J176" s="31"/>
      <c r="K176" s="31"/>
      <c r="L176" s="23">
        <v>1</v>
      </c>
    </row>
    <row r="177" spans="1:12" ht="17.25" x14ac:dyDescent="0.25">
      <c r="A177" s="35" t="s">
        <v>259</v>
      </c>
      <c r="B177" s="43" t="s">
        <v>261</v>
      </c>
      <c r="C177" s="37"/>
      <c r="D177" s="37"/>
      <c r="E177" s="41"/>
      <c r="F177" s="38"/>
      <c r="G177" s="39"/>
      <c r="H177" s="39"/>
      <c r="I177" s="44"/>
      <c r="J177" s="44"/>
      <c r="K177" s="44"/>
      <c r="L177" s="42"/>
    </row>
    <row r="178" spans="1:12" ht="273.75" x14ac:dyDescent="0.25">
      <c r="A178" s="16" t="s">
        <v>262</v>
      </c>
      <c r="B178" s="17" t="s">
        <v>357</v>
      </c>
      <c r="C178" s="82" t="s">
        <v>380</v>
      </c>
      <c r="D178" s="16"/>
      <c r="E178" s="22"/>
      <c r="F178" s="19" t="s">
        <v>260</v>
      </c>
      <c r="G178" s="20">
        <v>2.2999999999999998</v>
      </c>
      <c r="H178" s="20">
        <f>G178*L178</f>
        <v>2.2999999999999998</v>
      </c>
      <c r="I178" s="34">
        <v>400</v>
      </c>
      <c r="J178" s="34"/>
      <c r="K178" s="34"/>
      <c r="L178" s="23">
        <v>1</v>
      </c>
    </row>
    <row r="179" spans="1:12" ht="241.5" x14ac:dyDescent="0.25">
      <c r="A179" s="16" t="s">
        <v>263</v>
      </c>
      <c r="B179" s="17" t="s">
        <v>358</v>
      </c>
      <c r="C179" s="24" t="s">
        <v>381</v>
      </c>
      <c r="D179" s="16"/>
      <c r="E179" s="22"/>
      <c r="F179" s="19" t="s">
        <v>278</v>
      </c>
      <c r="G179" s="20">
        <v>62.4</v>
      </c>
      <c r="H179" s="20">
        <f>G179*L179</f>
        <v>62.4</v>
      </c>
      <c r="I179" s="34">
        <v>400</v>
      </c>
      <c r="J179" s="34" t="s">
        <v>279</v>
      </c>
      <c r="K179" s="34" t="s">
        <v>111</v>
      </c>
      <c r="L179" s="23">
        <v>1</v>
      </c>
    </row>
    <row r="180" spans="1:12" ht="77.45" customHeight="1" x14ac:dyDescent="0.25">
      <c r="A180" s="16" t="s">
        <v>264</v>
      </c>
      <c r="B180" s="17" t="s">
        <v>358</v>
      </c>
      <c r="C180" s="24"/>
      <c r="D180" s="16" t="s">
        <v>382</v>
      </c>
      <c r="E180" s="22"/>
      <c r="F180" s="19" t="s">
        <v>280</v>
      </c>
      <c r="G180" s="20">
        <v>31.8</v>
      </c>
      <c r="H180" s="20">
        <f>G180*L180</f>
        <v>31.8</v>
      </c>
      <c r="I180" s="34">
        <v>400</v>
      </c>
      <c r="J180" s="27" t="s">
        <v>279</v>
      </c>
      <c r="K180" s="27" t="s">
        <v>281</v>
      </c>
      <c r="L180" s="23">
        <v>1</v>
      </c>
    </row>
    <row r="181" spans="1:12" ht="51.75" x14ac:dyDescent="0.25">
      <c r="A181" s="16" t="s">
        <v>309</v>
      </c>
      <c r="B181" s="17" t="s">
        <v>358</v>
      </c>
      <c r="C181" s="16"/>
      <c r="D181" s="16" t="s">
        <v>382</v>
      </c>
      <c r="E181" s="22"/>
      <c r="F181" s="19" t="s">
        <v>280</v>
      </c>
      <c r="G181" s="20">
        <v>31.8</v>
      </c>
      <c r="H181" s="20">
        <f>G181*L181</f>
        <v>31.8</v>
      </c>
      <c r="I181" s="21">
        <v>400</v>
      </c>
      <c r="J181" s="27" t="s">
        <v>279</v>
      </c>
      <c r="K181" s="27" t="s">
        <v>281</v>
      </c>
      <c r="L181" s="23">
        <v>1</v>
      </c>
    </row>
    <row r="182" spans="1:12" ht="34.5" x14ac:dyDescent="0.25">
      <c r="A182" s="16" t="s">
        <v>265</v>
      </c>
      <c r="B182" s="30" t="s">
        <v>282</v>
      </c>
      <c r="C182" s="16"/>
      <c r="D182" s="16" t="s">
        <v>23</v>
      </c>
      <c r="E182" s="22"/>
      <c r="F182" s="19" t="s">
        <v>334</v>
      </c>
      <c r="G182" s="20">
        <v>1</v>
      </c>
      <c r="H182" s="20">
        <f>G182*L182</f>
        <v>1</v>
      </c>
      <c r="I182" s="21">
        <v>230</v>
      </c>
      <c r="J182" s="31"/>
      <c r="K182" s="31"/>
      <c r="L182" s="23">
        <v>1</v>
      </c>
    </row>
    <row r="183" spans="1:12" ht="69" x14ac:dyDescent="0.25">
      <c r="A183" s="16" t="s">
        <v>266</v>
      </c>
      <c r="B183" s="30" t="s">
        <v>283</v>
      </c>
      <c r="C183" s="16"/>
      <c r="D183" s="16"/>
      <c r="E183" s="22"/>
      <c r="F183" s="19" t="s">
        <v>116</v>
      </c>
      <c r="G183" s="20"/>
      <c r="H183" s="20"/>
      <c r="I183" s="31"/>
      <c r="J183" s="31"/>
      <c r="K183" s="31"/>
      <c r="L183" s="23">
        <v>2</v>
      </c>
    </row>
    <row r="184" spans="1:12" ht="34.5" x14ac:dyDescent="0.25">
      <c r="A184" s="16" t="s">
        <v>267</v>
      </c>
      <c r="B184" s="30" t="s">
        <v>42</v>
      </c>
      <c r="C184" s="16"/>
      <c r="D184" s="16" t="s">
        <v>23</v>
      </c>
      <c r="E184" s="22"/>
      <c r="F184" s="19" t="s">
        <v>178</v>
      </c>
      <c r="G184" s="20"/>
      <c r="H184" s="20"/>
      <c r="I184" s="31"/>
      <c r="J184" s="31"/>
      <c r="K184" s="31"/>
      <c r="L184" s="23">
        <v>2</v>
      </c>
    </row>
    <row r="185" spans="1:12" ht="86.25" x14ac:dyDescent="0.25">
      <c r="A185" s="16" t="s">
        <v>268</v>
      </c>
      <c r="B185" s="30" t="s">
        <v>285</v>
      </c>
      <c r="C185" s="30" t="s">
        <v>383</v>
      </c>
      <c r="D185" s="28"/>
      <c r="E185" s="50"/>
      <c r="F185" s="51" t="s">
        <v>286</v>
      </c>
      <c r="G185" s="31">
        <v>22.5</v>
      </c>
      <c r="H185" s="31">
        <f>G185*L185</f>
        <v>67.5</v>
      </c>
      <c r="I185" s="51">
        <v>400</v>
      </c>
      <c r="J185" s="51" t="s">
        <v>186</v>
      </c>
      <c r="K185" s="28" t="s">
        <v>287</v>
      </c>
      <c r="L185" s="23">
        <v>3</v>
      </c>
    </row>
    <row r="186" spans="1:12" ht="51.75" x14ac:dyDescent="0.25">
      <c r="A186" s="16" t="s">
        <v>269</v>
      </c>
      <c r="B186" s="30" t="s">
        <v>359</v>
      </c>
      <c r="C186" s="30" t="s">
        <v>384</v>
      </c>
      <c r="D186" s="28"/>
      <c r="E186" s="50"/>
      <c r="F186" s="51" t="s">
        <v>288</v>
      </c>
      <c r="G186" s="31">
        <v>16</v>
      </c>
      <c r="H186" s="31">
        <f>G186*L186</f>
        <v>48</v>
      </c>
      <c r="I186" s="51">
        <v>400</v>
      </c>
      <c r="J186" s="51"/>
      <c r="K186" s="51"/>
      <c r="L186" s="19" t="s">
        <v>34</v>
      </c>
    </row>
    <row r="187" spans="1:12" ht="34.5" x14ac:dyDescent="0.25">
      <c r="A187" s="16"/>
      <c r="B187" s="24" t="s">
        <v>360</v>
      </c>
      <c r="C187" s="24" t="s">
        <v>385</v>
      </c>
      <c r="D187" s="16"/>
      <c r="E187" s="18"/>
      <c r="F187" s="19" t="s">
        <v>289</v>
      </c>
      <c r="G187" s="20"/>
      <c r="H187" s="31"/>
      <c r="I187" s="19"/>
      <c r="J187" s="19"/>
      <c r="K187" s="19"/>
      <c r="L187" s="19" t="s">
        <v>34</v>
      </c>
    </row>
    <row r="188" spans="1:12" ht="37.9" customHeight="1" x14ac:dyDescent="0.25">
      <c r="A188" s="16" t="s">
        <v>270</v>
      </c>
      <c r="B188" s="24" t="s">
        <v>290</v>
      </c>
      <c r="C188" s="24" t="s">
        <v>386</v>
      </c>
      <c r="D188" s="16"/>
      <c r="E188" s="18"/>
      <c r="F188" s="19" t="s">
        <v>291</v>
      </c>
      <c r="G188" s="20"/>
      <c r="H188" s="31"/>
      <c r="I188" s="19"/>
      <c r="J188" s="19"/>
      <c r="K188" s="19"/>
      <c r="L188" s="19" t="s">
        <v>17</v>
      </c>
    </row>
    <row r="189" spans="1:12" ht="34.5" x14ac:dyDescent="0.25">
      <c r="A189" s="16"/>
      <c r="B189" s="24" t="s">
        <v>361</v>
      </c>
      <c r="C189" s="24" t="s">
        <v>385</v>
      </c>
      <c r="D189" s="16"/>
      <c r="E189" s="18"/>
      <c r="F189" s="19" t="s">
        <v>292</v>
      </c>
      <c r="G189" s="20"/>
      <c r="H189" s="31"/>
      <c r="I189" s="19"/>
      <c r="J189" s="19"/>
      <c r="K189" s="19"/>
      <c r="L189" s="19" t="s">
        <v>17</v>
      </c>
    </row>
    <row r="190" spans="1:12" ht="120.75" x14ac:dyDescent="0.25">
      <c r="A190" s="16" t="s">
        <v>271</v>
      </c>
      <c r="B190" s="30" t="s">
        <v>293</v>
      </c>
      <c r="C190" s="30" t="s">
        <v>387</v>
      </c>
      <c r="D190" s="28"/>
      <c r="E190" s="50"/>
      <c r="F190" s="51" t="s">
        <v>294</v>
      </c>
      <c r="G190" s="31">
        <v>22</v>
      </c>
      <c r="H190" s="31">
        <f>G190*L190</f>
        <v>88</v>
      </c>
      <c r="I190" s="51">
        <v>400</v>
      </c>
      <c r="J190" s="28" t="s">
        <v>28</v>
      </c>
      <c r="K190" s="28" t="s">
        <v>287</v>
      </c>
      <c r="L190" s="19" t="s">
        <v>45</v>
      </c>
    </row>
    <row r="191" spans="1:12" s="83" customFormat="1" ht="58.9" customHeight="1" x14ac:dyDescent="0.25">
      <c r="A191" s="53" t="s">
        <v>272</v>
      </c>
      <c r="B191" s="52" t="s">
        <v>295</v>
      </c>
      <c r="C191" s="52"/>
      <c r="D191" s="53" t="s">
        <v>390</v>
      </c>
      <c r="E191" s="54"/>
      <c r="F191" s="57" t="s">
        <v>296</v>
      </c>
      <c r="G191" s="58">
        <v>27.2</v>
      </c>
      <c r="H191" s="59">
        <f>G191*L191</f>
        <v>81.599999999999994</v>
      </c>
      <c r="I191" s="57" t="s">
        <v>297</v>
      </c>
      <c r="J191" s="53" t="s">
        <v>281</v>
      </c>
      <c r="K191" s="53" t="s">
        <v>281</v>
      </c>
      <c r="L191" s="57" t="s">
        <v>34</v>
      </c>
    </row>
    <row r="192" spans="1:12" ht="51.75" x14ac:dyDescent="0.25">
      <c r="A192" s="16" t="s">
        <v>273</v>
      </c>
      <c r="B192" s="24" t="s">
        <v>149</v>
      </c>
      <c r="C192" s="24"/>
      <c r="D192" s="16" t="s">
        <v>23</v>
      </c>
      <c r="E192" s="18"/>
      <c r="F192" s="19" t="s">
        <v>298</v>
      </c>
      <c r="G192" s="20">
        <v>2</v>
      </c>
      <c r="H192" s="31">
        <f>G192*L192</f>
        <v>2</v>
      </c>
      <c r="I192" s="19" t="s">
        <v>299</v>
      </c>
      <c r="J192" s="19"/>
      <c r="K192" s="19"/>
      <c r="L192" s="19" t="s">
        <v>17</v>
      </c>
    </row>
    <row r="193" spans="1:12" ht="51.75" x14ac:dyDescent="0.25">
      <c r="A193" s="16" t="s">
        <v>274</v>
      </c>
      <c r="B193" s="24" t="s">
        <v>149</v>
      </c>
      <c r="C193" s="24"/>
      <c r="D193" s="16" t="s">
        <v>23</v>
      </c>
      <c r="E193" s="18"/>
      <c r="F193" s="19" t="s">
        <v>300</v>
      </c>
      <c r="G193" s="20">
        <v>2</v>
      </c>
      <c r="H193" s="31">
        <f>G193*L193</f>
        <v>2</v>
      </c>
      <c r="I193" s="19" t="s">
        <v>299</v>
      </c>
      <c r="J193" s="19"/>
      <c r="K193" s="19"/>
      <c r="L193" s="19" t="s">
        <v>17</v>
      </c>
    </row>
    <row r="194" spans="1:12" ht="34.5" x14ac:dyDescent="0.25">
      <c r="A194" s="16" t="s">
        <v>275</v>
      </c>
      <c r="B194" s="24" t="s">
        <v>42</v>
      </c>
      <c r="C194" s="24"/>
      <c r="D194" s="16" t="s">
        <v>303</v>
      </c>
      <c r="E194" s="18"/>
      <c r="F194" s="19" t="s">
        <v>41</v>
      </c>
      <c r="G194" s="20"/>
      <c r="H194" s="31"/>
      <c r="I194" s="19"/>
      <c r="J194" s="19"/>
      <c r="K194" s="19"/>
      <c r="L194" s="19" t="s">
        <v>70</v>
      </c>
    </row>
    <row r="195" spans="1:12" ht="34.5" x14ac:dyDescent="0.25">
      <c r="A195" s="16" t="s">
        <v>276</v>
      </c>
      <c r="B195" s="24" t="s">
        <v>222</v>
      </c>
      <c r="C195" s="24"/>
      <c r="D195" s="16" t="s">
        <v>23</v>
      </c>
      <c r="E195" s="18"/>
      <c r="F195" s="19" t="s">
        <v>151</v>
      </c>
      <c r="G195" s="20"/>
      <c r="H195" s="31"/>
      <c r="I195" s="19"/>
      <c r="J195" s="16" t="s">
        <v>28</v>
      </c>
      <c r="K195" s="19" t="s">
        <v>29</v>
      </c>
      <c r="L195" s="19" t="s">
        <v>30</v>
      </c>
    </row>
    <row r="196" spans="1:12" ht="34.5" x14ac:dyDescent="0.25">
      <c r="A196" s="16" t="s">
        <v>277</v>
      </c>
      <c r="B196" s="24" t="s">
        <v>42</v>
      </c>
      <c r="C196" s="24"/>
      <c r="D196" s="16" t="s">
        <v>23</v>
      </c>
      <c r="E196" s="18"/>
      <c r="F196" s="19" t="s">
        <v>24</v>
      </c>
      <c r="G196" s="20"/>
      <c r="H196" s="31"/>
      <c r="I196" s="19"/>
      <c r="J196" s="19"/>
      <c r="K196" s="19"/>
      <c r="L196" s="19" t="s">
        <v>17</v>
      </c>
    </row>
    <row r="197" spans="1:12" ht="140.25" x14ac:dyDescent="0.25">
      <c r="A197" s="16" t="s">
        <v>301</v>
      </c>
      <c r="B197" s="17" t="s">
        <v>355</v>
      </c>
      <c r="C197" s="24" t="s">
        <v>388</v>
      </c>
      <c r="D197" s="16"/>
      <c r="E197" s="18"/>
      <c r="F197" s="19" t="s">
        <v>153</v>
      </c>
      <c r="G197" s="20">
        <v>0.20300000000000001</v>
      </c>
      <c r="H197" s="20">
        <f>G197*L197</f>
        <v>0.20300000000000001</v>
      </c>
      <c r="I197" s="34">
        <v>230</v>
      </c>
      <c r="J197" s="34"/>
      <c r="K197" s="34"/>
      <c r="L197" s="23">
        <v>1</v>
      </c>
    </row>
    <row r="198" spans="1:12" ht="34.5" x14ac:dyDescent="0.25">
      <c r="A198" s="16" t="s">
        <v>302</v>
      </c>
      <c r="B198" s="17" t="s">
        <v>304</v>
      </c>
      <c r="C198" s="30"/>
      <c r="D198" s="16"/>
      <c r="E198" s="18"/>
      <c r="F198" s="19" t="s">
        <v>99</v>
      </c>
      <c r="G198" s="20"/>
      <c r="H198" s="20"/>
      <c r="I198" s="34"/>
      <c r="J198" s="34"/>
      <c r="K198" s="34"/>
      <c r="L198" s="34">
        <v>4</v>
      </c>
    </row>
    <row r="199" spans="1:12" ht="34.5" x14ac:dyDescent="0.25">
      <c r="A199" s="16" t="s">
        <v>305</v>
      </c>
      <c r="B199" s="24" t="s">
        <v>26</v>
      </c>
      <c r="C199" s="24"/>
      <c r="D199" s="16" t="s">
        <v>23</v>
      </c>
      <c r="E199" s="18"/>
      <c r="F199" s="19" t="s">
        <v>27</v>
      </c>
      <c r="G199" s="20"/>
      <c r="H199" s="31"/>
      <c r="I199" s="19"/>
      <c r="J199" s="16" t="s">
        <v>28</v>
      </c>
      <c r="K199" s="19" t="s">
        <v>29</v>
      </c>
      <c r="L199" s="19" t="s">
        <v>34</v>
      </c>
    </row>
    <row r="200" spans="1:12" ht="34.5" x14ac:dyDescent="0.25">
      <c r="A200" s="16" t="s">
        <v>306</v>
      </c>
      <c r="B200" s="24" t="s">
        <v>42</v>
      </c>
      <c r="C200" s="24"/>
      <c r="D200" s="16" t="s">
        <v>23</v>
      </c>
      <c r="E200" s="18"/>
      <c r="F200" s="19" t="s">
        <v>307</v>
      </c>
      <c r="G200" s="20"/>
      <c r="H200" s="31"/>
      <c r="I200" s="19"/>
      <c r="J200" s="19"/>
      <c r="K200" s="19"/>
      <c r="L200" s="19" t="s">
        <v>30</v>
      </c>
    </row>
    <row r="201" spans="1:12" ht="17.25" x14ac:dyDescent="0.25">
      <c r="A201" s="86" t="s">
        <v>367</v>
      </c>
      <c r="B201" s="86"/>
      <c r="C201" s="74"/>
      <c r="D201" s="75"/>
      <c r="E201" s="71"/>
      <c r="F201" s="76"/>
      <c r="G201" s="77"/>
      <c r="H201" s="78"/>
      <c r="I201" s="76"/>
      <c r="J201" s="76"/>
      <c r="K201" s="76"/>
      <c r="L201" s="76"/>
    </row>
    <row r="202" spans="1:12" ht="30" x14ac:dyDescent="0.25">
      <c r="A202" s="35" t="s">
        <v>335</v>
      </c>
      <c r="B202" s="36" t="s">
        <v>336</v>
      </c>
      <c r="C202" s="49"/>
      <c r="D202" s="37"/>
      <c r="E202" s="35"/>
      <c r="F202" s="38"/>
      <c r="G202" s="39"/>
      <c r="H202" s="44"/>
      <c r="I202" s="38"/>
      <c r="J202" s="38"/>
      <c r="K202" s="38"/>
      <c r="L202" s="38"/>
    </row>
    <row r="203" spans="1:12" ht="86.25" x14ac:dyDescent="0.25">
      <c r="A203" s="16" t="s">
        <v>337</v>
      </c>
      <c r="B203" s="24" t="s">
        <v>339</v>
      </c>
      <c r="C203" s="24"/>
      <c r="D203" s="16" t="s">
        <v>364</v>
      </c>
      <c r="E203" s="18"/>
      <c r="F203" s="19" t="s">
        <v>340</v>
      </c>
      <c r="G203" s="20"/>
      <c r="H203" s="31"/>
      <c r="I203" s="19"/>
      <c r="J203" s="19"/>
      <c r="K203" s="19"/>
      <c r="L203" s="19" t="s">
        <v>65</v>
      </c>
    </row>
    <row r="204" spans="1:12" ht="86.25" x14ac:dyDescent="0.25">
      <c r="A204" s="16" t="s">
        <v>338</v>
      </c>
      <c r="B204" s="24" t="s">
        <v>363</v>
      </c>
      <c r="C204" s="24"/>
      <c r="D204" s="16" t="s">
        <v>364</v>
      </c>
      <c r="E204" s="18"/>
      <c r="F204" s="19" t="s">
        <v>365</v>
      </c>
      <c r="G204" s="20"/>
      <c r="H204" s="31"/>
      <c r="I204" s="19"/>
      <c r="J204" s="19"/>
      <c r="K204" s="19"/>
      <c r="L204" s="19" t="s">
        <v>17</v>
      </c>
    </row>
    <row r="205" spans="1:12" ht="30" x14ac:dyDescent="0.25">
      <c r="A205" s="35" t="s">
        <v>341</v>
      </c>
      <c r="B205" s="36" t="s">
        <v>342</v>
      </c>
      <c r="C205" s="49"/>
      <c r="D205" s="37"/>
      <c r="E205" s="35"/>
      <c r="F205" s="38"/>
      <c r="G205" s="39"/>
      <c r="H205" s="44"/>
      <c r="I205" s="38"/>
      <c r="J205" s="38"/>
      <c r="K205" s="38"/>
      <c r="L205" s="38"/>
    </row>
    <row r="206" spans="1:12" ht="86.25" x14ac:dyDescent="0.25">
      <c r="A206" s="16" t="s">
        <v>343</v>
      </c>
      <c r="B206" s="24" t="s">
        <v>339</v>
      </c>
      <c r="C206" s="24"/>
      <c r="D206" s="16" t="s">
        <v>364</v>
      </c>
      <c r="E206" s="18"/>
      <c r="F206" s="19" t="s">
        <v>340</v>
      </c>
      <c r="G206" s="20"/>
      <c r="H206" s="31"/>
      <c r="I206" s="19"/>
      <c r="J206" s="19"/>
      <c r="K206" s="19"/>
      <c r="L206" s="19" t="s">
        <v>45</v>
      </c>
    </row>
    <row r="207" spans="1:12" ht="86.25" x14ac:dyDescent="0.25">
      <c r="A207" s="16" t="s">
        <v>344</v>
      </c>
      <c r="B207" s="24" t="s">
        <v>363</v>
      </c>
      <c r="C207" s="24"/>
      <c r="D207" s="16" t="s">
        <v>364</v>
      </c>
      <c r="E207" s="18"/>
      <c r="F207" s="19" t="s">
        <v>365</v>
      </c>
      <c r="G207" s="20"/>
      <c r="H207" s="31"/>
      <c r="I207" s="19"/>
      <c r="J207" s="19"/>
      <c r="K207" s="19"/>
      <c r="L207" s="19" t="s">
        <v>17</v>
      </c>
    </row>
    <row r="208" spans="1:12" ht="30.75" thickBot="1" x14ac:dyDescent="0.3">
      <c r="A208" s="35" t="s">
        <v>345</v>
      </c>
      <c r="B208" s="36" t="s">
        <v>346</v>
      </c>
      <c r="C208" s="49"/>
      <c r="D208" s="37"/>
      <c r="E208" s="35"/>
      <c r="F208" s="38"/>
      <c r="G208" s="39"/>
      <c r="H208" s="44"/>
      <c r="I208" s="38"/>
      <c r="J208" s="38"/>
      <c r="K208" s="38"/>
      <c r="L208" s="38"/>
    </row>
    <row r="209" spans="1:12" ht="18" thickBot="1" x14ac:dyDescent="0.3">
      <c r="A209" s="65"/>
      <c r="B209" s="63"/>
      <c r="C209" s="63"/>
      <c r="D209" s="7"/>
      <c r="E209" s="3"/>
      <c r="F209" s="1"/>
      <c r="G209" s="79" t="s">
        <v>308</v>
      </c>
      <c r="H209" s="80">
        <f>SUM(H12:H208)</f>
        <v>533.82799999999997</v>
      </c>
      <c r="I209" s="32"/>
      <c r="J209" s="32"/>
      <c r="K209" s="32"/>
      <c r="L209" s="10"/>
    </row>
    <row r="210" spans="1:12" ht="17.25" x14ac:dyDescent="0.25">
      <c r="A210" s="1"/>
      <c r="B210" s="62"/>
      <c r="C210" s="62"/>
      <c r="D210" s="7"/>
      <c r="E210" s="8"/>
      <c r="F210" s="7"/>
      <c r="G210" s="9"/>
      <c r="H210" s="9"/>
      <c r="I210" s="9"/>
      <c r="J210" s="9"/>
      <c r="K210" s="9"/>
      <c r="L210" s="10"/>
    </row>
    <row r="211" spans="1:12" ht="17.25" x14ac:dyDescent="0.25">
      <c r="A211" s="1"/>
      <c r="B211" s="62"/>
      <c r="C211" s="62"/>
      <c r="D211" s="7"/>
      <c r="E211" s="8"/>
      <c r="F211" s="7"/>
      <c r="G211" s="9"/>
      <c r="H211" s="9"/>
      <c r="I211" s="9"/>
      <c r="J211" s="9"/>
      <c r="K211" s="9"/>
      <c r="L211" s="10"/>
    </row>
    <row r="212" spans="1:12" ht="17.25" x14ac:dyDescent="0.25">
      <c r="A212" s="1"/>
      <c r="B212" s="62"/>
      <c r="C212" s="62"/>
      <c r="D212" s="7"/>
      <c r="E212" s="8"/>
      <c r="F212" s="7"/>
      <c r="G212" s="9"/>
      <c r="H212" s="9"/>
      <c r="I212" s="9"/>
      <c r="J212" s="9"/>
      <c r="K212" s="9"/>
      <c r="L212" s="10"/>
    </row>
    <row r="213" spans="1:12" ht="17.25" x14ac:dyDescent="0.25">
      <c r="A213" s="1"/>
      <c r="B213" s="61"/>
      <c r="C213" s="61"/>
      <c r="D213" s="7"/>
      <c r="E213" s="8"/>
      <c r="F213" s="7"/>
      <c r="G213" s="9"/>
      <c r="H213" s="9"/>
      <c r="I213" s="9"/>
      <c r="J213" s="9"/>
      <c r="K213" s="9"/>
      <c r="L213" s="10"/>
    </row>
    <row r="214" spans="1:12" ht="17.25" x14ac:dyDescent="0.25">
      <c r="A214" s="1"/>
      <c r="B214" s="6"/>
      <c r="C214" s="7"/>
      <c r="D214" s="7"/>
      <c r="E214" s="8"/>
      <c r="F214" s="7"/>
      <c r="G214" s="9"/>
      <c r="H214" s="9"/>
      <c r="I214" s="9"/>
      <c r="J214" s="9"/>
      <c r="K214" s="9"/>
      <c r="L214" s="10"/>
    </row>
    <row r="215" spans="1:12" ht="17.25" x14ac:dyDescent="0.25">
      <c r="A215" s="1"/>
      <c r="B215" s="6"/>
      <c r="C215" s="7"/>
      <c r="D215" s="7"/>
      <c r="E215" s="8"/>
      <c r="F215" s="7"/>
      <c r="G215" s="9"/>
      <c r="H215" s="9"/>
      <c r="I215" s="9"/>
      <c r="J215" s="9"/>
      <c r="K215" s="9"/>
      <c r="L215" s="10"/>
    </row>
    <row r="216" spans="1:12" ht="17.25" x14ac:dyDescent="0.25">
      <c r="A216" s="1"/>
      <c r="B216" s="6"/>
      <c r="C216" s="7"/>
      <c r="D216" s="7"/>
      <c r="E216" s="8"/>
      <c r="F216" s="7"/>
      <c r="G216" s="9"/>
      <c r="H216" s="9"/>
      <c r="I216" s="9"/>
      <c r="J216" s="9"/>
      <c r="K216" s="9"/>
      <c r="L216" s="10"/>
    </row>
    <row r="217" spans="1:12" ht="17.25" x14ac:dyDescent="0.25">
      <c r="A217" s="1"/>
      <c r="B217" s="6"/>
      <c r="C217" s="7"/>
      <c r="D217" s="7"/>
      <c r="E217" s="8"/>
      <c r="F217" s="7"/>
      <c r="G217" s="9"/>
      <c r="H217" s="9"/>
      <c r="I217" s="9"/>
      <c r="J217" s="9"/>
      <c r="K217" s="9"/>
      <c r="L217" s="10"/>
    </row>
    <row r="218" spans="1:12" ht="17.25" x14ac:dyDescent="0.25">
      <c r="A218" s="1"/>
      <c r="B218" s="6"/>
      <c r="C218" s="7"/>
      <c r="D218" s="7"/>
      <c r="E218" s="8"/>
      <c r="F218" s="7"/>
      <c r="G218" s="9"/>
      <c r="H218" s="9"/>
      <c r="I218" s="9"/>
      <c r="J218" s="9"/>
      <c r="K218" s="9"/>
      <c r="L218" s="10"/>
    </row>
    <row r="219" spans="1:12" ht="17.25" x14ac:dyDescent="0.25">
      <c r="A219" s="1"/>
      <c r="B219" s="6"/>
      <c r="C219" s="7"/>
      <c r="D219" s="7"/>
      <c r="E219" s="8"/>
      <c r="F219" s="7"/>
      <c r="G219" s="9"/>
      <c r="H219" s="9"/>
      <c r="I219" s="9"/>
      <c r="J219" s="9"/>
      <c r="K219" s="9"/>
      <c r="L219" s="10"/>
    </row>
    <row r="220" spans="1:12" ht="17.25" x14ac:dyDescent="0.25">
      <c r="A220" s="1"/>
      <c r="B220" s="6"/>
      <c r="C220" s="7"/>
      <c r="D220" s="7"/>
      <c r="E220" s="8"/>
      <c r="F220" s="7"/>
      <c r="G220" s="9"/>
      <c r="H220" s="9"/>
      <c r="I220" s="9"/>
      <c r="J220" s="9"/>
      <c r="K220" s="9"/>
      <c r="L220" s="10"/>
    </row>
    <row r="221" spans="1:12" ht="17.25" x14ac:dyDescent="0.25">
      <c r="A221" s="1"/>
      <c r="B221" s="6"/>
      <c r="C221" s="7"/>
      <c r="D221" s="7"/>
      <c r="E221" s="8"/>
      <c r="F221" s="7"/>
      <c r="G221" s="9"/>
      <c r="H221" s="9"/>
      <c r="I221" s="9"/>
      <c r="J221" s="9"/>
      <c r="K221" s="9"/>
      <c r="L221" s="10"/>
    </row>
    <row r="222" spans="1:12" ht="17.25" x14ac:dyDescent="0.25">
      <c r="A222" s="1"/>
      <c r="B222" s="6"/>
      <c r="C222" s="7"/>
      <c r="D222" s="7"/>
      <c r="E222" s="8"/>
      <c r="F222" s="7"/>
      <c r="G222" s="9"/>
      <c r="H222" s="9"/>
      <c r="I222" s="9"/>
      <c r="J222" s="9"/>
      <c r="K222" s="9"/>
      <c r="L222" s="10"/>
    </row>
    <row r="223" spans="1:12" ht="17.25" x14ac:dyDescent="0.25">
      <c r="A223" s="1"/>
      <c r="B223" s="6"/>
      <c r="C223" s="7"/>
      <c r="D223" s="7"/>
      <c r="E223" s="8"/>
      <c r="F223" s="7"/>
      <c r="G223" s="9"/>
      <c r="H223" s="9"/>
      <c r="I223" s="9"/>
      <c r="J223" s="9"/>
      <c r="K223" s="9"/>
      <c r="L223" s="10"/>
    </row>
    <row r="224" spans="1:12" ht="17.25" x14ac:dyDescent="0.25">
      <c r="A224" s="1"/>
      <c r="B224" s="2"/>
      <c r="C224" s="1"/>
      <c r="D224" s="1"/>
      <c r="E224" s="3"/>
      <c r="F224" s="1"/>
      <c r="G224" s="4"/>
      <c r="H224" s="4"/>
      <c r="I224" s="4"/>
      <c r="J224" s="4"/>
      <c r="K224" s="4"/>
      <c r="L224" s="5"/>
    </row>
    <row r="225" spans="1:12" ht="17.25" x14ac:dyDescent="0.25">
      <c r="A225" s="1"/>
      <c r="B225" s="2"/>
      <c r="C225" s="1"/>
      <c r="D225" s="1"/>
      <c r="E225" s="3"/>
      <c r="F225" s="1"/>
      <c r="G225" s="4"/>
      <c r="H225" s="4"/>
      <c r="I225" s="4"/>
      <c r="J225" s="4"/>
      <c r="K225" s="4"/>
      <c r="L225" s="5"/>
    </row>
  </sheetData>
  <mergeCells count="4">
    <mergeCell ref="I5:K5"/>
    <mergeCell ref="B7:C7"/>
    <mergeCell ref="A10:B10"/>
    <mergeCell ref="A201:B201"/>
  </mergeCells>
  <phoneticPr fontId="6" type="noConversion"/>
  <pageMargins left="0.70866141732283472" right="0.70866141732283472" top="0.74803149606299213" bottom="0.74803149606299213" header="0.31496062992125984" footer="0.31496062992125984"/>
  <pageSetup paperSize="8" scale="64" fitToHeight="0" orientation="landscape" r:id="rId1"/>
  <ignoredErrors>
    <ignoredError sqref="A11 A17 A20 A25 A28 A34 A39 A43 A47 A52 A57 A62 A67 A71 A75 A81 A89 A92 A95 A98 A101 A112 A116 A120 A130 A137 A144 A154 A163 A170 A177 I191:I193 L199:L200 L186:L196 A202 A205 A208 L206:L207 L203:L20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Arkusz1!Tytuły_wydruku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Sylwia Lulko</dc:creator>
  <cp:lastModifiedBy>Małgorzata Watral-Duńska</cp:lastModifiedBy>
  <cp:lastPrinted>2021-11-10T11:14:28Z</cp:lastPrinted>
  <dcterms:created xsi:type="dcterms:W3CDTF">2021-07-10T11:35:44Z</dcterms:created>
  <dcterms:modified xsi:type="dcterms:W3CDTF">2022-06-01T08:08:11Z</dcterms:modified>
</cp:coreProperties>
</file>