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490" windowHeight="7650"/>
  </bookViews>
  <sheets>
    <sheet name="Zadanie 1" sheetId="1" r:id="rId1"/>
    <sheet name="Zadanie 2" sheetId="10" r:id="rId2"/>
    <sheet name="Zadanie 3" sheetId="11" r:id="rId3"/>
    <sheet name="Zadanie 4" sheetId="12" r:id="rId4"/>
    <sheet name="Zadanie 5" sheetId="14" r:id="rId5"/>
    <sheet name="Zadanie 6" sheetId="16" r:id="rId6"/>
    <sheet name="Zadanie 7" sheetId="17" r:id="rId7"/>
    <sheet name="Zadanie 8" sheetId="18" r:id="rId8"/>
  </sheets>
  <definedNames>
    <definedName name="_FilterDatabase" localSheetId="0" hidden="1">'Zadanie 1'!$A$2:$C$3</definedName>
    <definedName name="_FilterDatabase" localSheetId="1" hidden="1">'Zadanie 2'!$A$2:$B$3</definedName>
    <definedName name="_FilterDatabase" localSheetId="2" hidden="1">'Zadanie 3'!$A$2:$C$3</definedName>
    <definedName name="_FilterDatabase" localSheetId="3" hidden="1">'Zadanie 4'!$A$2:$C$3</definedName>
    <definedName name="_FilterDatabase" localSheetId="4" hidden="1">'Zadanie 5'!$A$2:$C$3</definedName>
    <definedName name="_FilterDatabase" localSheetId="5" hidden="1">'Zadanie 6'!$A$2:$C$3</definedName>
    <definedName name="_FilterDatabase" localSheetId="6" hidden="1">'Zadanie 7'!$A$2:$C$3</definedName>
    <definedName name="_FilterDatabase" localSheetId="7" hidden="1">'Zadanie 8'!$A$2:$C$3</definedName>
    <definedName name="Print_Area" localSheetId="0">'Zadanie 1'!$A$1:$G$9</definedName>
    <definedName name="Print_Area" localSheetId="1">'Zadanie 2'!$A$1:$E$8</definedName>
    <definedName name="Print_Area" localSheetId="2">'Zadanie 3'!$A$1:$G$10</definedName>
    <definedName name="Print_Area" localSheetId="3">'Zadanie 4'!$A$1:$G$19</definedName>
    <definedName name="Print_Area" localSheetId="4">'Zadanie 5'!$A$1:$G$10</definedName>
    <definedName name="Print_Area" localSheetId="5">'Zadanie 6'!$A$1:$G$10</definedName>
    <definedName name="Print_Area" localSheetId="6">'Zadanie 7'!$A$1:$G$8</definedName>
    <definedName name="Print_Area" localSheetId="7">'Zadanie 8'!$A$1:$G$9</definedName>
  </definedNames>
  <calcPr calcId="144525"/>
</workbook>
</file>

<file path=xl/calcChain.xml><?xml version="1.0" encoding="utf-8"?>
<calcChain xmlns="http://schemas.openxmlformats.org/spreadsheetml/2006/main">
  <c r="E3" i="12" l="1"/>
  <c r="E15" i="12"/>
  <c r="G4" i="14"/>
  <c r="G5" i="14"/>
  <c r="G3" i="14"/>
  <c r="E6" i="14"/>
  <c r="G6" i="14" l="1"/>
  <c r="G5" i="17" l="1"/>
  <c r="G4" i="16"/>
  <c r="G5" i="16"/>
  <c r="G6" i="16"/>
  <c r="G6" i="11"/>
  <c r="G7" i="11"/>
  <c r="G8" i="11"/>
  <c r="G5" i="11"/>
  <c r="G4" i="1"/>
  <c r="G5" i="1"/>
  <c r="G6" i="1"/>
  <c r="G7" i="1"/>
  <c r="G7" i="17" l="1"/>
  <c r="G4" i="17"/>
  <c r="G6" i="17"/>
  <c r="E7" i="17"/>
  <c r="G7" i="16"/>
  <c r="E7" i="16"/>
  <c r="G7" i="12"/>
  <c r="G8" i="12"/>
  <c r="G9" i="12"/>
  <c r="G10" i="12"/>
  <c r="G11" i="12"/>
  <c r="G12" i="12"/>
  <c r="G13" i="12"/>
  <c r="G14" i="12"/>
  <c r="G9" i="11"/>
  <c r="E9" i="11"/>
  <c r="E4" i="10"/>
  <c r="E5" i="10"/>
  <c r="E8" i="10" s="1"/>
  <c r="E6" i="10"/>
  <c r="E7" i="10"/>
  <c r="C8" i="10"/>
  <c r="E8" i="1"/>
  <c r="G15" i="12" l="1"/>
  <c r="G3" i="12" s="1"/>
  <c r="G3" i="18"/>
  <c r="G4" i="18" s="1"/>
  <c r="G3" i="17"/>
  <c r="G3" i="16"/>
  <c r="G3" i="11"/>
  <c r="E3" i="10"/>
  <c r="G3" i="1"/>
  <c r="G8" i="1" s="1"/>
  <c r="E4" i="18"/>
</calcChain>
</file>

<file path=xl/sharedStrings.xml><?xml version="1.0" encoding="utf-8"?>
<sst xmlns="http://schemas.openxmlformats.org/spreadsheetml/2006/main" count="121" uniqueCount="59">
  <si>
    <t>Rok produkcji</t>
  </si>
  <si>
    <t>Lp</t>
  </si>
  <si>
    <t>Nazwa</t>
  </si>
  <si>
    <t>Nr fabryczny</t>
  </si>
  <si>
    <t>Razem wartość oferty:</t>
  </si>
  <si>
    <t>VAT</t>
  </si>
  <si>
    <t>Wartość netto</t>
  </si>
  <si>
    <t>Wartość brutto</t>
  </si>
  <si>
    <t>Zadanie 2. Zakup 2 par monitorów stanowisk opisowych radiologii cyfrowej firmy Barco model MDNC-2221 zgodnie z wymaganiami dotyczącymi opisu i przeglądu obrazów rejestrowanych w postaci cyfrowej, w układzie pionowym, w standardzie DICOM, stanowiące pare i posiadające świadectwo parowania wydane przez producenta – wraz z kalibracją, testami specjalistycznymi i montażem oraz kosztami dostawy</t>
  </si>
  <si>
    <t>Zadanie 3. Naprawa po przeprowadzonej diagnostyce – myjnia automatyczna do endoskopów Belimed WD 425E Sn: 99550.1121037 – według raportu serwisowego</t>
  </si>
  <si>
    <r>
      <t>Zadanie 4.</t>
    </r>
    <r>
      <rPr>
        <b/>
        <i/>
        <sz val="12"/>
        <color theme="1"/>
        <rFont val="Arial Narrow"/>
        <family val="2"/>
        <charset val="238"/>
      </rPr>
      <t xml:space="preserve"> Naprawa po przeprowadzonej diagnostyce – myjnia – dezynfektor do narzędzi WD250 – według raportu serwisowego</t>
    </r>
  </si>
  <si>
    <r>
      <t>Zadanie 5.</t>
    </r>
    <r>
      <rPr>
        <b/>
        <i/>
        <sz val="12"/>
        <color theme="1"/>
        <rFont val="Arial Narrow"/>
        <family val="2"/>
        <charset val="238"/>
      </rPr>
      <t xml:space="preserve"> Naprawa po przeprowadzonej diagnostyce – myjnia przelotowa natryskowa do wózków – WD750 – według raportu serwisowego</t>
    </r>
  </si>
  <si>
    <r>
      <t xml:space="preserve">Zadanie 6. </t>
    </r>
    <r>
      <rPr>
        <b/>
        <i/>
        <sz val="12"/>
        <color theme="1"/>
        <rFont val="Arial Narrow"/>
        <family val="2"/>
        <charset val="238"/>
      </rPr>
      <t xml:space="preserve">Naprawa po przeglądzie serwisowym – APARAT RTG RAMIĘ C Ziehm Solo Sn:50676 - według raportu serwisowego </t>
    </r>
  </si>
  <si>
    <r>
      <t>Zadanie 7.</t>
    </r>
    <r>
      <rPr>
        <b/>
        <i/>
        <sz val="12"/>
        <color theme="1"/>
        <rFont val="Arial Narrow"/>
        <family val="2"/>
        <charset val="238"/>
      </rPr>
      <t xml:space="preserve"> Naprawa po przeglądzie serwisowym – APARAT RTG RAMIĘ C Ziehm Solo Sn: 52459 – według raportu serwisowego</t>
    </r>
  </si>
  <si>
    <r>
      <t>Zadanie 8.</t>
    </r>
    <r>
      <rPr>
        <b/>
        <i/>
        <sz val="12"/>
        <color theme="1"/>
        <rFont val="Arial Narrow"/>
        <family val="2"/>
        <charset val="238"/>
      </rPr>
      <t xml:space="preserve"> Serwis i konserwacja zbiornika tlenu o pojemności 6000l Sn: 2648.1</t>
    </r>
  </si>
  <si>
    <t xml:space="preserve"> 99550.1121037</t>
  </si>
  <si>
    <t>2648.1</t>
  </si>
  <si>
    <t>998311007020,
998311007021,
998311007022</t>
  </si>
  <si>
    <t>montaż</t>
  </si>
  <si>
    <t>testy specjalistyczne</t>
  </si>
  <si>
    <t>przegląd techniczny</t>
  </si>
  <si>
    <r>
      <rPr>
        <b/>
        <sz val="10"/>
        <color theme="1"/>
        <rFont val="Arial Narrow"/>
        <family val="2"/>
        <charset val="238"/>
      </rPr>
      <t>Lampa do aparatu RTG zdjęciowego SIEMENS MULTIX PRO SN:1773 OPTI 150/30/50HC</t>
    </r>
    <r>
      <rPr>
        <sz val="10"/>
        <color theme="1"/>
        <rFont val="Arial Narrow"/>
        <family val="2"/>
        <charset val="238"/>
      </rPr>
      <t xml:space="preserve"> </t>
    </r>
  </si>
  <si>
    <t>kalibracja</t>
  </si>
  <si>
    <t xml:space="preserve">2 pary monitorów stanowisk opisowych radiologii cyfrowej firmy Barco model MDNC-2221 zgodnie z wymaganiami dotyczącymi opisu i przeglądu obrazów rejestrowanych w postaci cyfrowej, w układzie pionowym, w standardzie DICOM, stanowiące pare i posiadające świadectwo parowania wydane przez producenta </t>
  </si>
  <si>
    <t>Części do wymiany:</t>
  </si>
  <si>
    <t>- pierścień uszczelniający EPDM 11,0X1,0</t>
  </si>
  <si>
    <t xml:space="preserve"> - zatyczka układu dokowania</t>
  </si>
  <si>
    <t xml:space="preserve">
- sprężyna naciskowa 6,3 / 0,63 x 36,5mm
</t>
  </si>
  <si>
    <t>Naprawa myjni automatycznej do endoskopów Belimed WD 425E</t>
  </si>
  <si>
    <t>Naprawa myjni – dezynfektor do narzędzi WD250 (3 szt.)</t>
  </si>
  <si>
    <t>W nawiasach podano ilość sztuk do wymiany. W kolumnie "wartość netto" należy podać łączną wartość dla sztuk w danej pozycji.</t>
  </si>
  <si>
    <t>Naprawa APARATU RTG RAMIĘ C Ziehm Solo</t>
  </si>
  <si>
    <t>wymiana kratki przeciwrozproszeniowej,</t>
  </si>
  <si>
    <t>wymiana - peszel przewodu łączącego z ramieniem aparatu</t>
  </si>
  <si>
    <t>Wymiana ekranu dotykowego Viewing Station,</t>
  </si>
  <si>
    <t>Wymiana - peszel przewodu łączącego z ramieniem aparatu</t>
  </si>
  <si>
    <t>Naparawa APARATU RTG RAMIĘ C Ziehm Solo</t>
  </si>
  <si>
    <t>koszty dostawy/dojazdu</t>
  </si>
  <si>
    <t>2.</t>
  </si>
  <si>
    <t>3.</t>
  </si>
  <si>
    <t>4.</t>
  </si>
  <si>
    <t>5.</t>
  </si>
  <si>
    <t>Serwis i konserwacja zbiornika tlenu o pojemności 6000l Sn: 2648.1 wraz z dojazdem</t>
  </si>
  <si>
    <t>wentylator bezszczotkowy 1-poziomowy (74409) (1SZT),</t>
  </si>
  <si>
    <t>stycznik k16 grzałki suszarka (1SZT)</t>
  </si>
  <si>
    <t>stycznik 24VAC (1SZT),</t>
  </si>
  <si>
    <t>obudowa bezpiecznika (2SZT),</t>
  </si>
  <si>
    <t>adapter do czujnika temperatury NTC2 (1SZT),</t>
  </si>
  <si>
    <t>pierścień X NBR 70 Shore A fi9,25 x 1,78mm (1SZT),</t>
  </si>
  <si>
    <t>rura wentylacyjna Flexflyte U8, ID 44mm (2,5SZT),</t>
  </si>
  <si>
    <t>PIERŚCIEŃ USZCZELNIAJĄCY fpm FI 60,00X2,62 (3SZT)</t>
  </si>
  <si>
    <t>dojazd</t>
  </si>
  <si>
    <t>Myjnia Belimed WD750 - części (zamek ciśnieniowy - 2 szt.)</t>
  </si>
  <si>
    <r>
      <t xml:space="preserve">roboczogodzina - </t>
    </r>
    <r>
      <rPr>
        <b/>
        <sz val="11"/>
        <color theme="1"/>
        <rFont val="Arial Narrow"/>
        <family val="2"/>
        <charset val="238"/>
      </rPr>
      <t>należy wycenić 10 roboczogodzin</t>
    </r>
  </si>
  <si>
    <r>
      <t xml:space="preserve">roboczogodzina - </t>
    </r>
    <r>
      <rPr>
        <b/>
        <sz val="10"/>
        <color theme="1"/>
        <rFont val="Arial Narrow"/>
        <family val="2"/>
        <charset val="238"/>
      </rPr>
      <t>należy wycenić 10 roboczogodzin</t>
    </r>
  </si>
  <si>
    <t>Części do wymiany:
- zamek ciśnieniowy (2 SZT)</t>
  </si>
  <si>
    <t>Wykonawca nie wypełnia pół zaznaczonych na szaro. Pola te winny równać się wartości pól "Razem wartość oferty"</t>
  </si>
  <si>
    <t>W nawiasie podano ilość sztuk do wymiany. W kolumnie "wartość netto" należy podać łączną wartość dla sztuk w danej pozycji.</t>
  </si>
  <si>
    <r>
      <t>Zadanie 1.</t>
    </r>
    <r>
      <rPr>
        <b/>
        <i/>
        <sz val="12"/>
        <color theme="1"/>
        <rFont val="Arial Narrow"/>
        <family val="2"/>
        <charset val="238"/>
      </rPr>
      <t xml:space="preserve"> Zakup lampy do aparatu RTG zdjęciowego SIEMENS MULTIX PRO SN:1773 OPTI 150/30/50HC z montażem i testami specjalistycznymi oraz przeglądem technicznym i sporządzeniem stosownych raportów.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</si>
</sst>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4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libri Light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i/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sz val="11"/>
      <color indexed="8"/>
      <name val="Arial Narrow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3" fillId="0" borderId="0"/>
    <xf numFmtId="9" fontId="23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" applyNumberFormat="0" applyFill="0" applyAlignment="0" applyProtection="0"/>
    <xf numFmtId="0" fontId="27" fillId="0" borderId="2" applyNumberFormat="0" applyFill="0" applyAlignment="0" applyProtection="0"/>
    <xf numFmtId="0" fontId="28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30" fillId="3" borderId="0" applyNumberFormat="0" applyBorder="0" applyAlignment="0" applyProtection="0"/>
    <xf numFmtId="0" fontId="31" fillId="4" borderId="0" applyNumberFormat="0" applyBorder="0" applyAlignment="0" applyProtection="0"/>
    <xf numFmtId="0" fontId="32" fillId="5" borderId="4" applyNumberFormat="0" applyAlignment="0" applyProtection="0"/>
    <xf numFmtId="0" fontId="33" fillId="6" borderId="5" applyNumberFormat="0" applyAlignment="0" applyProtection="0"/>
    <xf numFmtId="0" fontId="34" fillId="6" borderId="4" applyNumberFormat="0" applyAlignment="0" applyProtection="0"/>
    <xf numFmtId="0" fontId="35" fillId="0" borderId="6" applyNumberFormat="0" applyFill="0" applyAlignment="0" applyProtection="0"/>
    <xf numFmtId="0" fontId="36" fillId="7" borderId="7" applyNumberFormat="0" applyAlignment="0" applyProtection="0"/>
    <xf numFmtId="0" fontId="37" fillId="0" borderId="0" applyNumberFormat="0" applyFill="0" applyBorder="0" applyAlignment="0" applyProtection="0"/>
    <xf numFmtId="0" fontId="24" fillId="8" borderId="8" applyNumberFormat="0" applyFon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40" fillId="12" borderId="0" applyNumberFormat="0" applyBorder="0" applyAlignment="0" applyProtection="0"/>
    <xf numFmtId="0" fontId="40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40" fillId="16" borderId="0" applyNumberFormat="0" applyBorder="0" applyAlignment="0" applyProtection="0"/>
    <xf numFmtId="0" fontId="40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40" fillId="20" borderId="0" applyNumberFormat="0" applyBorder="0" applyAlignment="0" applyProtection="0"/>
    <xf numFmtId="0" fontId="40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40" fillId="24" borderId="0" applyNumberFormat="0" applyBorder="0" applyAlignment="0" applyProtection="0"/>
    <xf numFmtId="0" fontId="40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40" fillId="28" borderId="0" applyNumberFormat="0" applyBorder="0" applyAlignment="0" applyProtection="0"/>
    <xf numFmtId="0" fontId="40" fillId="29" borderId="0" applyNumberFormat="0" applyBorder="0" applyAlignment="0" applyProtection="0"/>
    <xf numFmtId="0" fontId="24" fillId="30" borderId="0" applyNumberFormat="0" applyBorder="0" applyAlignment="0" applyProtection="0"/>
    <xf numFmtId="0" fontId="24" fillId="31" borderId="0" applyNumberFormat="0" applyBorder="0" applyAlignment="0" applyProtection="0"/>
    <xf numFmtId="0" fontId="40" fillId="32" borderId="0" applyNumberFormat="0" applyBorder="0" applyAlignment="0" applyProtection="0"/>
    <xf numFmtId="44" fontId="23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center" vertical="center" wrapText="1"/>
    </xf>
    <xf numFmtId="44" fontId="18" fillId="0" borderId="0" xfId="0" applyNumberFormat="1" applyFont="1" applyAlignment="1">
      <alignment horizontal="center" vertical="center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/>
    </xf>
    <xf numFmtId="44" fontId="19" fillId="0" borderId="10" xfId="0" applyNumberFormat="1" applyFont="1" applyBorder="1" applyAlignment="1">
      <alignment horizontal="center" vertical="center"/>
    </xf>
    <xf numFmtId="44" fontId="19" fillId="0" borderId="10" xfId="0" applyNumberFormat="1" applyFont="1" applyBorder="1"/>
    <xf numFmtId="0" fontId="19" fillId="0" borderId="11" xfId="0" applyFont="1" applyBorder="1" applyAlignment="1"/>
    <xf numFmtId="0" fontId="19" fillId="0" borderId="12" xfId="0" applyFont="1" applyBorder="1" applyAlignment="1"/>
    <xf numFmtId="9" fontId="22" fillId="0" borderId="10" xfId="0" applyNumberFormat="1" applyFont="1" applyBorder="1" applyAlignment="1">
      <alignment horizontal="center" vertical="center" wrapText="1"/>
    </xf>
    <xf numFmtId="0" fontId="43" fillId="0" borderId="10" xfId="0" applyFont="1" applyBorder="1" applyAlignment="1">
      <alignment horizontal="center" vertical="center" wrapText="1"/>
    </xf>
    <xf numFmtId="9" fontId="19" fillId="0" borderId="10" xfId="0" applyNumberFormat="1" applyFont="1" applyBorder="1" applyAlignment="1">
      <alignment horizontal="center" vertical="center"/>
    </xf>
    <xf numFmtId="9" fontId="22" fillId="0" borderId="10" xfId="87" applyFont="1" applyBorder="1" applyAlignment="1">
      <alignment horizontal="center" vertical="center" wrapText="1"/>
    </xf>
    <xf numFmtId="0" fontId="20" fillId="0" borderId="0" xfId="0" applyFont="1" applyFill="1" applyBorder="1" applyAlignment="1">
      <alignment vertical="center" wrapText="1"/>
    </xf>
    <xf numFmtId="0" fontId="18" fillId="0" borderId="0" xfId="0" applyFont="1" applyAlignment="1">
      <alignment vertical="center"/>
    </xf>
    <xf numFmtId="0" fontId="19" fillId="0" borderId="11" xfId="0" applyFont="1" applyBorder="1" applyAlignment="1">
      <alignment vertical="center"/>
    </xf>
    <xf numFmtId="0" fontId="19" fillId="0" borderId="12" xfId="0" applyFont="1" applyBorder="1" applyAlignment="1">
      <alignment vertical="center"/>
    </xf>
    <xf numFmtId="44" fontId="19" fillId="0" borderId="10" xfId="0" applyNumberFormat="1" applyFont="1" applyBorder="1" applyAlignment="1">
      <alignment vertical="center"/>
    </xf>
    <xf numFmtId="44" fontId="44" fillId="0" borderId="10" xfId="86" applyFont="1" applyBorder="1"/>
    <xf numFmtId="0" fontId="19" fillId="0" borderId="10" xfId="0" applyFont="1" applyBorder="1" applyAlignment="1"/>
    <xf numFmtId="0" fontId="19" fillId="0" borderId="14" xfId="0" applyFont="1" applyBorder="1" applyAlignment="1"/>
    <xf numFmtId="44" fontId="18" fillId="0" borderId="0" xfId="0" applyNumberFormat="1" applyFont="1" applyAlignment="1">
      <alignment vertical="center"/>
    </xf>
    <xf numFmtId="44" fontId="44" fillId="0" borderId="10" xfId="86" applyFont="1" applyBorder="1" applyAlignment="1">
      <alignment vertical="center"/>
    </xf>
    <xf numFmtId="4" fontId="44" fillId="0" borderId="0" xfId="0" applyNumberFormat="1" applyFont="1" applyAlignment="1">
      <alignment vertical="center"/>
    </xf>
    <xf numFmtId="0" fontId="43" fillId="0" borderId="10" xfId="0" applyFont="1" applyBorder="1" applyAlignment="1">
      <alignment horizontal="left" vertical="center" wrapText="1"/>
    </xf>
    <xf numFmtId="0" fontId="19" fillId="0" borderId="0" xfId="0" applyFont="1"/>
    <xf numFmtId="0" fontId="18" fillId="0" borderId="10" xfId="0" applyFont="1" applyBorder="1" applyAlignment="1">
      <alignment horizontal="left" vertical="center"/>
    </xf>
    <xf numFmtId="0" fontId="18" fillId="0" borderId="10" xfId="0" applyFont="1" applyBorder="1"/>
    <xf numFmtId="44" fontId="18" fillId="0" borderId="10" xfId="0" applyNumberFormat="1" applyFont="1" applyBorder="1" applyAlignment="1">
      <alignment horizontal="center" vertical="center"/>
    </xf>
    <xf numFmtId="0" fontId="45" fillId="0" borderId="10" xfId="0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wrapText="1"/>
    </xf>
    <xf numFmtId="0" fontId="22" fillId="0" borderId="10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/>
    </xf>
    <xf numFmtId="0" fontId="45" fillId="0" borderId="10" xfId="0" applyFont="1" applyFill="1" applyBorder="1" applyAlignment="1">
      <alignment vertical="center" wrapText="1"/>
    </xf>
    <xf numFmtId="0" fontId="20" fillId="0" borderId="10" xfId="0" applyFont="1" applyFill="1" applyBorder="1" applyAlignment="1">
      <alignment vertical="center" wrapText="1"/>
    </xf>
    <xf numFmtId="0" fontId="47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44" fontId="18" fillId="0" borderId="10" xfId="86" applyFont="1" applyBorder="1" applyAlignment="1">
      <alignment vertical="center"/>
    </xf>
    <xf numFmtId="9" fontId="48" fillId="0" borderId="10" xfId="0" applyNumberFormat="1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vertical="center"/>
    </xf>
    <xf numFmtId="0" fontId="43" fillId="0" borderId="10" xfId="0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0" fontId="48" fillId="0" borderId="10" xfId="0" applyFont="1" applyBorder="1" applyAlignment="1">
      <alignment vertical="center" wrapText="1"/>
    </xf>
    <xf numFmtId="44" fontId="44" fillId="0" borderId="0" xfId="86" applyFont="1"/>
    <xf numFmtId="0" fontId="20" fillId="0" borderId="0" xfId="0" applyFont="1" applyFill="1" applyBorder="1" applyAlignment="1">
      <alignment wrapText="1"/>
    </xf>
    <xf numFmtId="44" fontId="19" fillId="34" borderId="10" xfId="0" applyNumberFormat="1" applyFont="1" applyFill="1" applyBorder="1" applyAlignment="1">
      <alignment horizontal="center" vertical="center"/>
    </xf>
    <xf numFmtId="9" fontId="22" fillId="34" borderId="10" xfId="0" applyNumberFormat="1" applyFont="1" applyFill="1" applyBorder="1" applyAlignment="1">
      <alignment horizontal="center" vertical="center" wrapText="1"/>
    </xf>
    <xf numFmtId="44" fontId="44" fillId="34" borderId="10" xfId="86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42" fillId="0" borderId="13" xfId="0" applyFont="1" applyBorder="1" applyAlignment="1">
      <alignment horizontal="center" wrapText="1"/>
    </xf>
    <xf numFmtId="0" fontId="42" fillId="0" borderId="13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left" vertical="center"/>
    </xf>
    <xf numFmtId="0" fontId="20" fillId="0" borderId="10" xfId="0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right" vertical="center"/>
    </xf>
    <xf numFmtId="0" fontId="19" fillId="0" borderId="12" xfId="0" applyFont="1" applyBorder="1" applyAlignment="1">
      <alignment horizontal="right" vertical="center"/>
    </xf>
    <xf numFmtId="0" fontId="19" fillId="0" borderId="14" xfId="0" applyFont="1" applyBorder="1" applyAlignment="1">
      <alignment horizontal="right" vertical="center"/>
    </xf>
  </cellXfs>
  <cellStyles count="88">
    <cellStyle name="20% - akcent 1" xfId="19" builtinId="30" customBuiltin="1"/>
    <cellStyle name="20% — akcent 1 2" xfId="62"/>
    <cellStyle name="20% - akcent 2" xfId="23" builtinId="34" customBuiltin="1"/>
    <cellStyle name="20% — akcent 2 2" xfId="66"/>
    <cellStyle name="20% - akcent 3" xfId="27" builtinId="38" customBuiltin="1"/>
    <cellStyle name="20% — akcent 3 2" xfId="70"/>
    <cellStyle name="20% - akcent 4" xfId="31" builtinId="42" customBuiltin="1"/>
    <cellStyle name="20% — akcent 4 2" xfId="74"/>
    <cellStyle name="20% - akcent 5" xfId="35" builtinId="46" customBuiltin="1"/>
    <cellStyle name="20% — akcent 5 2" xfId="78"/>
    <cellStyle name="20% - akcent 6" xfId="39" builtinId="50" customBuiltin="1"/>
    <cellStyle name="20% — akcent 6 2" xfId="82"/>
    <cellStyle name="40% - akcent 1" xfId="20" builtinId="31" customBuiltin="1"/>
    <cellStyle name="40% — akcent 1 2" xfId="63"/>
    <cellStyle name="40% - akcent 2" xfId="24" builtinId="35" customBuiltin="1"/>
    <cellStyle name="40% — akcent 2 2" xfId="67"/>
    <cellStyle name="40% - akcent 3" xfId="28" builtinId="39" customBuiltin="1"/>
    <cellStyle name="40% — akcent 3 2" xfId="71"/>
    <cellStyle name="40% - akcent 4" xfId="32" builtinId="43" customBuiltin="1"/>
    <cellStyle name="40% — akcent 4 2" xfId="75"/>
    <cellStyle name="40% - akcent 5" xfId="36" builtinId="47" customBuiltin="1"/>
    <cellStyle name="40% — akcent 5 2" xfId="79"/>
    <cellStyle name="40% - akcent 6" xfId="40" builtinId="51" customBuiltin="1"/>
    <cellStyle name="40% — akcent 6 2" xfId="83"/>
    <cellStyle name="60% - akcent 1" xfId="21" builtinId="32" customBuiltin="1"/>
    <cellStyle name="60% — akcent 1 2" xfId="64"/>
    <cellStyle name="60% - akcent 2" xfId="25" builtinId="36" customBuiltin="1"/>
    <cellStyle name="60% — akcent 2 2" xfId="68"/>
    <cellStyle name="60% - akcent 3" xfId="29" builtinId="40" customBuiltin="1"/>
    <cellStyle name="60% — akcent 3 2" xfId="72"/>
    <cellStyle name="60% - akcent 4" xfId="33" builtinId="44" customBuiltin="1"/>
    <cellStyle name="60% — akcent 4 2" xfId="76"/>
    <cellStyle name="60% - akcent 5" xfId="37" builtinId="48" customBuiltin="1"/>
    <cellStyle name="60% — akcent 5 2" xfId="80"/>
    <cellStyle name="60% - akcent 6" xfId="41" builtinId="52" customBuiltin="1"/>
    <cellStyle name="60% — akcent 6 2" xfId="84"/>
    <cellStyle name="Akcent 1" xfId="18" builtinId="29" customBuiltin="1"/>
    <cellStyle name="Akcent 1 2" xfId="61"/>
    <cellStyle name="Akcent 2" xfId="22" builtinId="33" customBuiltin="1"/>
    <cellStyle name="Akcent 2 2" xfId="65"/>
    <cellStyle name="Akcent 3" xfId="26" builtinId="37" customBuiltin="1"/>
    <cellStyle name="Akcent 3 2" xfId="69"/>
    <cellStyle name="Akcent 4" xfId="30" builtinId="41" customBuiltin="1"/>
    <cellStyle name="Akcent 4 2" xfId="73"/>
    <cellStyle name="Akcent 5" xfId="34" builtinId="45" customBuiltin="1"/>
    <cellStyle name="Akcent 5 2" xfId="77"/>
    <cellStyle name="Akcent 6" xfId="38" builtinId="49" customBuiltin="1"/>
    <cellStyle name="Akcent 6 2" xfId="81"/>
    <cellStyle name="Dane wejściowe" xfId="9" builtinId="20" customBuiltin="1"/>
    <cellStyle name="Dane wejściowe 2" xfId="52"/>
    <cellStyle name="Dane wyjściowe" xfId="10" builtinId="21" customBuiltin="1"/>
    <cellStyle name="Dane wyjściowe 2" xfId="53"/>
    <cellStyle name="Dobre" xfId="6" builtinId="26" customBuiltin="1"/>
    <cellStyle name="Dobry 2" xfId="49"/>
    <cellStyle name="Komórka połączona" xfId="12" builtinId="24" customBuiltin="1"/>
    <cellStyle name="Komórka połączona 2" xfId="55"/>
    <cellStyle name="Komórka zaznaczona" xfId="13" builtinId="23" customBuiltin="1"/>
    <cellStyle name="Komórka zaznaczona 2" xfId="56"/>
    <cellStyle name="Nagłówek 1" xfId="2" builtinId="16" customBuiltin="1"/>
    <cellStyle name="Nagłówek 1 2" xfId="45"/>
    <cellStyle name="Nagłówek 2" xfId="3" builtinId="17" customBuiltin="1"/>
    <cellStyle name="Nagłówek 2 2" xfId="46"/>
    <cellStyle name="Nagłówek 3" xfId="4" builtinId="18" customBuiltin="1"/>
    <cellStyle name="Nagłówek 3 2" xfId="47"/>
    <cellStyle name="Nagłówek 4" xfId="5" builtinId="19" customBuiltin="1"/>
    <cellStyle name="Nagłówek 4 2" xfId="48"/>
    <cellStyle name="Neutralne" xfId="8" builtinId="28" customBuiltin="1"/>
    <cellStyle name="Neutralny 2" xfId="51"/>
    <cellStyle name="Normalny" xfId="0" builtinId="0"/>
    <cellStyle name="Normalny 2" xfId="42"/>
    <cellStyle name="Obliczenia" xfId="11" builtinId="22" customBuiltin="1"/>
    <cellStyle name="Obliczenia 2" xfId="54"/>
    <cellStyle name="Procentowy" xfId="87" builtinId="5"/>
    <cellStyle name="Procentowy 2" xfId="43"/>
    <cellStyle name="Suma" xfId="17" builtinId="25" customBuiltin="1"/>
    <cellStyle name="Suma 2" xfId="60"/>
    <cellStyle name="Tekst objaśnienia" xfId="16" builtinId="53" customBuiltin="1"/>
    <cellStyle name="Tekst objaśnienia 2" xfId="59"/>
    <cellStyle name="Tekst ostrzeżenia" xfId="14" builtinId="11" customBuiltin="1"/>
    <cellStyle name="Tekst ostrzeżenia 2" xfId="57"/>
    <cellStyle name="Tytuł" xfId="1" builtinId="15" customBuiltin="1"/>
    <cellStyle name="Tytuł 2" xfId="44"/>
    <cellStyle name="Uwaga" xfId="15" builtinId="10" customBuiltin="1"/>
    <cellStyle name="Uwaga 2" xfId="58"/>
    <cellStyle name="Walutowy" xfId="86" builtinId="4"/>
    <cellStyle name="Walutowy 2" xfId="85"/>
    <cellStyle name="Złe" xfId="7" builtinId="27" customBuiltin="1"/>
    <cellStyle name="Zły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view="pageLayout" zoomScaleNormal="100" workbookViewId="0">
      <selection sqref="A1:G1"/>
    </sheetView>
  </sheetViews>
  <sheetFormatPr defaultRowHeight="16.5"/>
  <cols>
    <col min="1" max="1" width="4.5703125" style="1" customWidth="1"/>
    <col min="2" max="2" width="47.7109375" style="1" customWidth="1"/>
    <col min="3" max="4" width="11.85546875" style="1" customWidth="1"/>
    <col min="5" max="6" width="16" style="3" customWidth="1"/>
    <col min="7" max="7" width="14" style="1" customWidth="1"/>
    <col min="8" max="8" width="35.42578125" style="1" customWidth="1"/>
    <col min="9" max="9" width="22.5703125" style="1" customWidth="1"/>
    <col min="10" max="10" width="18" style="1" customWidth="1"/>
    <col min="11" max="16384" width="9.140625" style="1"/>
  </cols>
  <sheetData>
    <row r="1" spans="1:7" ht="39" customHeight="1">
      <c r="A1" s="57" t="s">
        <v>58</v>
      </c>
      <c r="B1" s="57"/>
      <c r="C1" s="57"/>
      <c r="D1" s="57"/>
      <c r="E1" s="57"/>
      <c r="F1" s="57"/>
      <c r="G1" s="57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39.75" customHeight="1">
      <c r="A3" s="47">
        <v>1</v>
      </c>
      <c r="B3" s="26" t="s">
        <v>21</v>
      </c>
      <c r="C3" s="6">
        <v>1773</v>
      </c>
      <c r="D3" s="6">
        <v>2009</v>
      </c>
      <c r="E3" s="20"/>
      <c r="F3" s="14"/>
      <c r="G3" s="20">
        <f>SUM(E3*F3,E3)</f>
        <v>0</v>
      </c>
    </row>
    <row r="4" spans="1:7">
      <c r="A4" s="47">
        <v>2</v>
      </c>
      <c r="B4" s="44" t="s">
        <v>18</v>
      </c>
      <c r="C4" s="29"/>
      <c r="D4" s="29"/>
      <c r="E4" s="30"/>
      <c r="F4" s="30"/>
      <c r="G4" s="20">
        <f t="shared" ref="G4:G7" si="0">SUM(E4*F4,E4)</f>
        <v>0</v>
      </c>
    </row>
    <row r="5" spans="1:7" ht="17.25" customHeight="1">
      <c r="A5" s="47">
        <v>3</v>
      </c>
      <c r="B5" s="31" t="s">
        <v>19</v>
      </c>
      <c r="C5" s="32"/>
      <c r="D5" s="32"/>
      <c r="E5" s="30"/>
      <c r="F5" s="30"/>
      <c r="G5" s="20">
        <f t="shared" si="0"/>
        <v>0</v>
      </c>
    </row>
    <row r="6" spans="1:7" ht="17.25" customHeight="1">
      <c r="A6" s="47">
        <v>4</v>
      </c>
      <c r="B6" s="44" t="s">
        <v>20</v>
      </c>
      <c r="C6" s="32"/>
      <c r="D6" s="32"/>
      <c r="E6" s="30"/>
      <c r="F6" s="30"/>
      <c r="G6" s="20">
        <f t="shared" si="0"/>
        <v>0</v>
      </c>
    </row>
    <row r="7" spans="1:7">
      <c r="A7" s="47">
        <v>5</v>
      </c>
      <c r="B7" s="1" t="s">
        <v>37</v>
      </c>
      <c r="C7" s="29"/>
      <c r="D7" s="29"/>
      <c r="E7" s="30"/>
      <c r="F7" s="30"/>
      <c r="G7" s="20">
        <f t="shared" si="0"/>
        <v>0</v>
      </c>
    </row>
    <row r="8" spans="1:7">
      <c r="A8" s="9" t="s">
        <v>4</v>
      </c>
      <c r="B8" s="10"/>
      <c r="C8" s="10"/>
      <c r="D8" s="10"/>
      <c r="E8" s="7">
        <f>SUM(E3:E7)</f>
        <v>0</v>
      </c>
      <c r="F8" s="7"/>
      <c r="G8" s="8">
        <f>SUM(G3:G7)</f>
        <v>0</v>
      </c>
    </row>
    <row r="11" spans="1:7">
      <c r="B11" s="27"/>
    </row>
  </sheetData>
  <mergeCells count="1">
    <mergeCell ref="A1:G1"/>
  </mergeCells>
  <pageMargins left="0.7" right="0.7" top="0.75" bottom="0.75" header="0.3" footer="0.3"/>
  <pageSetup paperSize="9" fitToHeight="0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view="pageLayout" zoomScaleNormal="100" workbookViewId="0">
      <selection activeCell="B7" sqref="B7"/>
    </sheetView>
  </sheetViews>
  <sheetFormatPr defaultRowHeight="16.5"/>
  <cols>
    <col min="1" max="1" width="4.5703125" style="16" customWidth="1"/>
    <col min="2" max="2" width="67.7109375" style="16" customWidth="1"/>
    <col min="3" max="4" width="16" style="3" customWidth="1"/>
    <col min="5" max="5" width="32.85546875" style="16" customWidth="1"/>
    <col min="6" max="6" width="35.42578125" style="16" customWidth="1"/>
    <col min="7" max="7" width="22.5703125" style="16" customWidth="1"/>
    <col min="8" max="8" width="18" style="16" customWidth="1"/>
    <col min="9" max="16384" width="9.140625" style="16"/>
  </cols>
  <sheetData>
    <row r="1" spans="1:5" ht="81" customHeight="1">
      <c r="A1" s="58" t="s">
        <v>8</v>
      </c>
      <c r="B1" s="58"/>
      <c r="C1" s="58"/>
      <c r="D1" s="58"/>
      <c r="E1" s="58"/>
    </row>
    <row r="2" spans="1:5" s="2" customFormat="1" ht="51" customHeight="1">
      <c r="A2" s="5" t="s">
        <v>1</v>
      </c>
      <c r="B2" s="5" t="s">
        <v>2</v>
      </c>
      <c r="C2" s="5" t="s">
        <v>6</v>
      </c>
      <c r="D2" s="5" t="s">
        <v>5</v>
      </c>
      <c r="E2" s="5" t="s">
        <v>7</v>
      </c>
    </row>
    <row r="3" spans="1:5" ht="70.5" customHeight="1">
      <c r="A3" s="34">
        <v>1</v>
      </c>
      <c r="B3" s="26" t="s">
        <v>23</v>
      </c>
      <c r="C3" s="24"/>
      <c r="D3" s="14"/>
      <c r="E3" s="24">
        <f>SUM(C3*D3,C3)</f>
        <v>0</v>
      </c>
    </row>
    <row r="4" spans="1:5">
      <c r="A4" s="34">
        <v>2</v>
      </c>
      <c r="B4" s="35" t="s">
        <v>18</v>
      </c>
      <c r="C4" s="30"/>
      <c r="D4" s="30"/>
      <c r="E4" s="24">
        <f t="shared" ref="E4:E7" si="0">SUM(C4*D4,C4)</f>
        <v>0</v>
      </c>
    </row>
    <row r="5" spans="1:5" ht="17.25" customHeight="1">
      <c r="A5" s="34">
        <v>3</v>
      </c>
      <c r="B5" s="36" t="s">
        <v>22</v>
      </c>
      <c r="C5" s="30"/>
      <c r="D5" s="30"/>
      <c r="E5" s="24">
        <f t="shared" si="0"/>
        <v>0</v>
      </c>
    </row>
    <row r="6" spans="1:5">
      <c r="A6" s="34">
        <v>4</v>
      </c>
      <c r="B6" s="35" t="s">
        <v>19</v>
      </c>
      <c r="C6" s="30"/>
      <c r="D6" s="30"/>
      <c r="E6" s="24">
        <f t="shared" si="0"/>
        <v>0</v>
      </c>
    </row>
    <row r="7" spans="1:5">
      <c r="A7" s="34">
        <v>5</v>
      </c>
      <c r="B7" s="35" t="s">
        <v>37</v>
      </c>
      <c r="C7" s="30"/>
      <c r="D7" s="30"/>
      <c r="E7" s="24">
        <f t="shared" si="0"/>
        <v>0</v>
      </c>
    </row>
    <row r="8" spans="1:5">
      <c r="A8" s="17" t="s">
        <v>4</v>
      </c>
      <c r="B8" s="18"/>
      <c r="C8" s="7">
        <f>SUM(C3:C7)</f>
        <v>0</v>
      </c>
      <c r="D8" s="7"/>
      <c r="E8" s="19">
        <f>SUM(E3:E7)</f>
        <v>0</v>
      </c>
    </row>
  </sheetData>
  <mergeCells count="1">
    <mergeCell ref="A1:E1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Layout" zoomScaleNormal="100" workbookViewId="0">
      <selection activeCell="B8" sqref="B8"/>
    </sheetView>
  </sheetViews>
  <sheetFormatPr defaultRowHeight="16.5"/>
  <cols>
    <col min="1" max="1" width="4.5703125" style="16" customWidth="1"/>
    <col min="2" max="2" width="54.28515625" style="16" customWidth="1"/>
    <col min="3" max="3" width="19.42578125" style="16" customWidth="1"/>
    <col min="4" max="4" width="11.85546875" style="16" customWidth="1"/>
    <col min="5" max="6" width="16" style="3" customWidth="1"/>
    <col min="7" max="7" width="14" style="16" customWidth="1"/>
    <col min="8" max="8" width="35.42578125" style="16" customWidth="1"/>
    <col min="9" max="9" width="22.5703125" style="16" customWidth="1"/>
    <col min="10" max="10" width="18" style="16" customWidth="1"/>
    <col min="11" max="16384" width="9.140625" style="16"/>
  </cols>
  <sheetData>
    <row r="1" spans="1:7" ht="39" customHeight="1">
      <c r="A1" s="59" t="s">
        <v>9</v>
      </c>
      <c r="B1" s="59"/>
      <c r="C1" s="59"/>
      <c r="D1" s="59"/>
      <c r="E1" s="59"/>
      <c r="F1" s="59"/>
      <c r="G1" s="59"/>
    </row>
    <row r="2" spans="1:7" s="2" customFormat="1" ht="51" customHeight="1">
      <c r="A2" s="38" t="s">
        <v>1</v>
      </c>
      <c r="B2" s="38" t="s">
        <v>2</v>
      </c>
      <c r="C2" s="38" t="s">
        <v>3</v>
      </c>
      <c r="D2" s="38" t="s">
        <v>0</v>
      </c>
      <c r="E2" s="38" t="s">
        <v>6</v>
      </c>
      <c r="F2" s="38" t="s">
        <v>5</v>
      </c>
      <c r="G2" s="38" t="s">
        <v>7</v>
      </c>
    </row>
    <row r="3" spans="1:7" ht="40.5" customHeight="1">
      <c r="A3" s="49">
        <v>1</v>
      </c>
      <c r="B3" s="43" t="s">
        <v>28</v>
      </c>
      <c r="C3" s="42" t="s">
        <v>15</v>
      </c>
      <c r="D3" s="39">
        <v>2013</v>
      </c>
      <c r="E3" s="40"/>
      <c r="F3" s="41"/>
      <c r="G3" s="40">
        <f>SUM(E3*F3,E3)</f>
        <v>0</v>
      </c>
    </row>
    <row r="4" spans="1:7">
      <c r="A4" s="50"/>
      <c r="B4" s="60" t="s">
        <v>24</v>
      </c>
      <c r="C4" s="60"/>
      <c r="D4" s="60"/>
      <c r="E4" s="60"/>
      <c r="F4" s="60"/>
      <c r="G4" s="60"/>
    </row>
    <row r="5" spans="1:7" ht="19.5" customHeight="1">
      <c r="A5" s="49" t="s">
        <v>38</v>
      </c>
      <c r="B5" s="36" t="s">
        <v>27</v>
      </c>
      <c r="C5" s="37"/>
      <c r="D5" s="37"/>
      <c r="E5" s="30"/>
      <c r="F5" s="30"/>
      <c r="G5" s="40">
        <f>SUM(E5*F5,E5)</f>
        <v>0</v>
      </c>
    </row>
    <row r="6" spans="1:7">
      <c r="A6" s="49" t="s">
        <v>39</v>
      </c>
      <c r="B6" s="35" t="s">
        <v>26</v>
      </c>
      <c r="C6" s="35"/>
      <c r="D6" s="35"/>
      <c r="E6" s="30"/>
      <c r="F6" s="30"/>
      <c r="G6" s="40">
        <f t="shared" ref="G6:G8" si="0">SUM(E6*F6,E6)</f>
        <v>0</v>
      </c>
    </row>
    <row r="7" spans="1:7">
      <c r="A7" s="49" t="s">
        <v>40</v>
      </c>
      <c r="B7" s="35" t="s">
        <v>25</v>
      </c>
      <c r="C7" s="35"/>
      <c r="D7" s="35"/>
      <c r="E7" s="30"/>
      <c r="F7" s="30"/>
      <c r="G7" s="40">
        <f t="shared" si="0"/>
        <v>0</v>
      </c>
    </row>
    <row r="8" spans="1:7">
      <c r="A8" s="49" t="s">
        <v>41</v>
      </c>
      <c r="B8" s="16" t="s">
        <v>37</v>
      </c>
      <c r="C8" s="35"/>
      <c r="D8" s="35"/>
      <c r="E8" s="30"/>
      <c r="F8" s="30"/>
      <c r="G8" s="40">
        <f t="shared" si="0"/>
        <v>0</v>
      </c>
    </row>
    <row r="9" spans="1:7">
      <c r="A9" s="17" t="s">
        <v>4</v>
      </c>
      <c r="B9" s="18"/>
      <c r="C9" s="18"/>
      <c r="D9" s="18"/>
      <c r="E9" s="7">
        <f>SUM(E5:E8)</f>
        <v>0</v>
      </c>
      <c r="F9" s="13"/>
      <c r="G9" s="19">
        <f>SUM(G3,G5:G8)</f>
        <v>0</v>
      </c>
    </row>
  </sheetData>
  <mergeCells count="2">
    <mergeCell ref="A1:G1"/>
    <mergeCell ref="B4:G4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Layout" zoomScaleNormal="100" workbookViewId="0">
      <selection activeCell="B17" sqref="B17"/>
    </sheetView>
  </sheetViews>
  <sheetFormatPr defaultRowHeight="16.5"/>
  <cols>
    <col min="1" max="1" width="4.5703125" style="16" customWidth="1"/>
    <col min="2" max="2" width="51" style="16" customWidth="1"/>
    <col min="3" max="4" width="11.85546875" style="16" customWidth="1"/>
    <col min="5" max="6" width="16" style="3" customWidth="1"/>
    <col min="7" max="7" width="14" style="16" customWidth="1"/>
    <col min="8" max="8" width="35.42578125" style="16" customWidth="1"/>
    <col min="9" max="9" width="22.5703125" style="16" customWidth="1"/>
    <col min="10" max="10" width="18" style="16" customWidth="1"/>
    <col min="11" max="16384" width="9.140625" style="16"/>
  </cols>
  <sheetData>
    <row r="1" spans="1:7" ht="39" customHeight="1">
      <c r="A1" s="58" t="s">
        <v>10</v>
      </c>
      <c r="B1" s="58"/>
      <c r="C1" s="58"/>
      <c r="D1" s="58"/>
      <c r="E1" s="58"/>
      <c r="F1" s="58"/>
      <c r="G1" s="58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38.25">
      <c r="A3" s="33">
        <v>1</v>
      </c>
      <c r="B3" s="6" t="s">
        <v>29</v>
      </c>
      <c r="C3" s="12" t="s">
        <v>17</v>
      </c>
      <c r="D3" s="6">
        <v>2009</v>
      </c>
      <c r="E3" s="53">
        <f>SUM(E15)</f>
        <v>0</v>
      </c>
      <c r="F3" s="54"/>
      <c r="G3" s="55">
        <f>SUM(G15)</f>
        <v>0</v>
      </c>
    </row>
    <row r="4" spans="1:7">
      <c r="A4" s="48">
        <v>2</v>
      </c>
      <c r="B4" s="35" t="s">
        <v>51</v>
      </c>
      <c r="C4" s="35"/>
      <c r="D4" s="35"/>
      <c r="E4" s="30"/>
      <c r="F4" s="30"/>
      <c r="G4" s="35"/>
    </row>
    <row r="5" spans="1:7" ht="19.5" customHeight="1">
      <c r="A5" s="33">
        <v>3</v>
      </c>
      <c r="B5" s="35" t="s">
        <v>53</v>
      </c>
      <c r="C5" s="35"/>
      <c r="D5" s="35"/>
      <c r="E5" s="30"/>
      <c r="F5" s="30"/>
      <c r="G5" s="35"/>
    </row>
    <row r="6" spans="1:7">
      <c r="A6" s="33"/>
      <c r="B6" s="61" t="s">
        <v>24</v>
      </c>
      <c r="C6" s="61"/>
      <c r="D6" s="61"/>
      <c r="E6" s="61"/>
      <c r="F6" s="61"/>
      <c r="G6" s="61"/>
    </row>
    <row r="7" spans="1:7">
      <c r="A7" s="33">
        <v>4</v>
      </c>
      <c r="B7" s="35" t="s">
        <v>43</v>
      </c>
      <c r="C7" s="37"/>
      <c r="D7" s="37"/>
      <c r="E7" s="24"/>
      <c r="F7" s="11"/>
      <c r="G7" s="24">
        <f t="shared" ref="G7:G14" si="0">SUM(E7*F7,E7)</f>
        <v>0</v>
      </c>
    </row>
    <row r="8" spans="1:7">
      <c r="A8" s="33">
        <v>5</v>
      </c>
      <c r="B8" s="35" t="s">
        <v>44</v>
      </c>
      <c r="C8" s="35"/>
      <c r="D8" s="35"/>
      <c r="E8" s="24"/>
      <c r="F8" s="11"/>
      <c r="G8" s="24">
        <f t="shared" si="0"/>
        <v>0</v>
      </c>
    </row>
    <row r="9" spans="1:7">
      <c r="A9" s="33">
        <v>6</v>
      </c>
      <c r="B9" s="35" t="s">
        <v>45</v>
      </c>
      <c r="C9" s="35"/>
      <c r="D9" s="35"/>
      <c r="E9" s="24"/>
      <c r="F9" s="11"/>
      <c r="G9" s="24">
        <f t="shared" si="0"/>
        <v>0</v>
      </c>
    </row>
    <row r="10" spans="1:7">
      <c r="A10" s="33">
        <v>7</v>
      </c>
      <c r="B10" s="35" t="s">
        <v>46</v>
      </c>
      <c r="C10" s="35"/>
      <c r="D10" s="35"/>
      <c r="E10" s="24"/>
      <c r="F10" s="11"/>
      <c r="G10" s="24">
        <f t="shared" si="0"/>
        <v>0</v>
      </c>
    </row>
    <row r="11" spans="1:7">
      <c r="A11" s="33">
        <v>8</v>
      </c>
      <c r="B11" s="35" t="s">
        <v>47</v>
      </c>
      <c r="C11" s="35"/>
      <c r="D11" s="35"/>
      <c r="E11" s="24"/>
      <c r="F11" s="11"/>
      <c r="G11" s="24">
        <f t="shared" si="0"/>
        <v>0</v>
      </c>
    </row>
    <row r="12" spans="1:7">
      <c r="A12" s="33">
        <v>9</v>
      </c>
      <c r="B12" s="35" t="s">
        <v>48</v>
      </c>
      <c r="C12" s="35"/>
      <c r="D12" s="35"/>
      <c r="E12" s="24"/>
      <c r="F12" s="11"/>
      <c r="G12" s="24">
        <f t="shared" si="0"/>
        <v>0</v>
      </c>
    </row>
    <row r="13" spans="1:7">
      <c r="A13" s="33">
        <v>10</v>
      </c>
      <c r="B13" s="35" t="s">
        <v>49</v>
      </c>
      <c r="C13" s="35"/>
      <c r="D13" s="35"/>
      <c r="E13" s="24"/>
      <c r="F13" s="11"/>
      <c r="G13" s="24">
        <f t="shared" si="0"/>
        <v>0</v>
      </c>
    </row>
    <row r="14" spans="1:7">
      <c r="A14" s="33">
        <v>11</v>
      </c>
      <c r="B14" s="35" t="s">
        <v>50</v>
      </c>
      <c r="C14" s="35"/>
      <c r="D14" s="35"/>
      <c r="E14" s="24"/>
      <c r="F14" s="11"/>
      <c r="G14" s="24">
        <f t="shared" si="0"/>
        <v>0</v>
      </c>
    </row>
    <row r="15" spans="1:7">
      <c r="A15" s="62" t="s">
        <v>4</v>
      </c>
      <c r="B15" s="63"/>
      <c r="C15" s="63"/>
      <c r="D15" s="64"/>
      <c r="E15" s="7">
        <f>SUM(E4:E14)</f>
        <v>0</v>
      </c>
      <c r="F15" s="13"/>
      <c r="G15" s="19">
        <f>SUM(G4:G14)</f>
        <v>0</v>
      </c>
    </row>
    <row r="17" spans="2:2">
      <c r="B17" s="16" t="s">
        <v>30</v>
      </c>
    </row>
    <row r="18" spans="2:2">
      <c r="B18" s="56" t="s">
        <v>56</v>
      </c>
    </row>
  </sheetData>
  <mergeCells count="3">
    <mergeCell ref="A1:G1"/>
    <mergeCell ref="B6:G6"/>
    <mergeCell ref="A15:D15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Layout" zoomScaleNormal="100" workbookViewId="0">
      <selection activeCell="B12" sqref="B12"/>
    </sheetView>
  </sheetViews>
  <sheetFormatPr defaultRowHeight="16.5"/>
  <cols>
    <col min="1" max="1" width="4.5703125" style="16" customWidth="1"/>
    <col min="2" max="2" width="47.7109375" style="16" customWidth="1"/>
    <col min="3" max="4" width="11.85546875" style="16" customWidth="1"/>
    <col min="5" max="6" width="16" style="3" customWidth="1"/>
    <col min="7" max="7" width="14" style="16" customWidth="1"/>
    <col min="8" max="8" width="35.42578125" style="16" customWidth="1"/>
    <col min="9" max="9" width="22.5703125" style="16" customWidth="1"/>
    <col min="10" max="10" width="18" style="16" customWidth="1"/>
    <col min="11" max="16384" width="9.140625" style="16"/>
  </cols>
  <sheetData>
    <row r="1" spans="1:7" ht="39" customHeight="1">
      <c r="A1" s="57" t="s">
        <v>11</v>
      </c>
      <c r="B1" s="57"/>
      <c r="C1" s="57"/>
      <c r="D1" s="57"/>
      <c r="E1" s="57"/>
      <c r="F1" s="57"/>
      <c r="G1" s="57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26.25" customHeight="1">
      <c r="A3" s="33">
        <v>1</v>
      </c>
      <c r="B3" s="6" t="s">
        <v>52</v>
      </c>
      <c r="C3" s="6">
        <v>16591</v>
      </c>
      <c r="D3" s="6">
        <v>2010</v>
      </c>
      <c r="E3" s="51"/>
      <c r="F3" s="11"/>
      <c r="G3" s="20">
        <f>SUM(E3*F3,E3)</f>
        <v>0</v>
      </c>
    </row>
    <row r="4" spans="1:7">
      <c r="A4" s="33"/>
      <c r="B4" s="6" t="s">
        <v>51</v>
      </c>
      <c r="C4" s="6"/>
      <c r="D4" s="6"/>
      <c r="E4" s="20"/>
      <c r="F4" s="11"/>
      <c r="G4" s="20">
        <f t="shared" ref="G4:G5" si="0">SUM(E4*F4,E4)</f>
        <v>0</v>
      </c>
    </row>
    <row r="5" spans="1:7">
      <c r="A5" s="33"/>
      <c r="B5" s="6" t="s">
        <v>54</v>
      </c>
      <c r="C5" s="6"/>
      <c r="D5" s="6"/>
      <c r="E5" s="20"/>
      <c r="F5" s="11"/>
      <c r="G5" s="20">
        <f t="shared" si="0"/>
        <v>0</v>
      </c>
    </row>
    <row r="6" spans="1:7">
      <c r="A6" s="9" t="s">
        <v>4</v>
      </c>
      <c r="B6" s="10"/>
      <c r="C6" s="10"/>
      <c r="D6" s="10"/>
      <c r="E6" s="7">
        <f>SUM(E3:E5)</f>
        <v>0</v>
      </c>
      <c r="F6" s="13"/>
      <c r="G6" s="8">
        <f>SUM(G3:G5)</f>
        <v>0</v>
      </c>
    </row>
    <row r="7" spans="1:7" ht="47.25" customHeight="1">
      <c r="A7" s="52"/>
      <c r="B7" s="15" t="s">
        <v>55</v>
      </c>
      <c r="C7" s="52"/>
      <c r="D7" s="52"/>
      <c r="G7" s="1"/>
    </row>
    <row r="9" spans="1:7">
      <c r="B9" s="16" t="s">
        <v>57</v>
      </c>
    </row>
  </sheetData>
  <mergeCells count="1">
    <mergeCell ref="A1:G1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view="pageLayout" zoomScaleNormal="100" workbookViewId="0">
      <selection activeCell="B19" sqref="B19"/>
    </sheetView>
  </sheetViews>
  <sheetFormatPr defaultRowHeight="16.5"/>
  <cols>
    <col min="1" max="1" width="4.5703125" style="1" customWidth="1"/>
    <col min="2" max="2" width="47.7109375" style="1" customWidth="1"/>
    <col min="3" max="4" width="11.85546875" style="1" customWidth="1"/>
    <col min="5" max="6" width="16" style="3" customWidth="1"/>
    <col min="7" max="7" width="14" style="1" customWidth="1"/>
    <col min="8" max="8" width="35.42578125" style="1" customWidth="1"/>
    <col min="9" max="9" width="22.5703125" style="1" customWidth="1"/>
    <col min="10" max="10" width="18" style="1" customWidth="1"/>
    <col min="11" max="16384" width="9.140625" style="1"/>
  </cols>
  <sheetData>
    <row r="1" spans="1:7" ht="39" customHeight="1">
      <c r="A1" s="58" t="s">
        <v>12</v>
      </c>
      <c r="B1" s="58"/>
      <c r="C1" s="58"/>
      <c r="D1" s="58"/>
      <c r="E1" s="58"/>
      <c r="F1" s="58"/>
      <c r="G1" s="58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26.25" customHeight="1">
      <c r="A3" s="33">
        <v>1</v>
      </c>
      <c r="B3" s="46" t="s">
        <v>31</v>
      </c>
      <c r="C3" s="6">
        <v>50676</v>
      </c>
      <c r="D3" s="6">
        <v>2011</v>
      </c>
      <c r="E3" s="20"/>
      <c r="F3" s="11"/>
      <c r="G3" s="20">
        <f>SUM(E3*F3,E3)</f>
        <v>0</v>
      </c>
    </row>
    <row r="4" spans="1:7" ht="26.25" customHeight="1">
      <c r="A4" s="33">
        <v>2</v>
      </c>
      <c r="B4" s="28" t="s">
        <v>32</v>
      </c>
      <c r="C4" s="6"/>
      <c r="D4" s="6"/>
      <c r="E4" s="20"/>
      <c r="F4" s="11"/>
      <c r="G4" s="20">
        <f t="shared" ref="G4:G6" si="0">SUM(E4*F4,E4)</f>
        <v>0</v>
      </c>
    </row>
    <row r="5" spans="1:7" ht="26.25" customHeight="1">
      <c r="A5" s="33">
        <v>3</v>
      </c>
      <c r="B5" s="36" t="s">
        <v>33</v>
      </c>
      <c r="C5" s="6"/>
      <c r="D5" s="6"/>
      <c r="E5" s="20"/>
      <c r="F5" s="11"/>
      <c r="G5" s="20">
        <f t="shared" si="0"/>
        <v>0</v>
      </c>
    </row>
    <row r="6" spans="1:7" ht="30" customHeight="1">
      <c r="A6" s="33">
        <v>4</v>
      </c>
      <c r="B6" s="16" t="s">
        <v>37</v>
      </c>
      <c r="C6" s="32"/>
      <c r="D6" s="32"/>
      <c r="E6" s="30"/>
      <c r="F6" s="30"/>
      <c r="G6" s="20">
        <f t="shared" si="0"/>
        <v>0</v>
      </c>
    </row>
    <row r="7" spans="1:7">
      <c r="A7" s="21" t="s">
        <v>4</v>
      </c>
      <c r="B7" s="9"/>
      <c r="C7" s="10"/>
      <c r="D7" s="22"/>
      <c r="E7" s="7">
        <f>SUM(E3:E6)</f>
        <v>0</v>
      </c>
      <c r="F7" s="13"/>
      <c r="G7" s="8">
        <f>SUM(G3:G6)</f>
        <v>0</v>
      </c>
    </row>
  </sheetData>
  <mergeCells count="1">
    <mergeCell ref="A1:G1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view="pageLayout" zoomScaleNormal="100" workbookViewId="0">
      <selection activeCell="G7" sqref="G7"/>
    </sheetView>
  </sheetViews>
  <sheetFormatPr defaultRowHeight="16.5"/>
  <cols>
    <col min="1" max="1" width="4.5703125" style="16" customWidth="1"/>
    <col min="2" max="2" width="47.7109375" style="16" customWidth="1"/>
    <col min="3" max="4" width="11.85546875" style="16" customWidth="1"/>
    <col min="5" max="6" width="16" style="3" customWidth="1"/>
    <col min="7" max="7" width="14" style="16" customWidth="1"/>
    <col min="8" max="8" width="6.140625" style="16" bestFit="1" customWidth="1"/>
    <col min="9" max="9" width="22.5703125" style="16" customWidth="1"/>
    <col min="10" max="10" width="18" style="16" customWidth="1"/>
    <col min="11" max="16384" width="9.140625" style="16"/>
  </cols>
  <sheetData>
    <row r="1" spans="1:7" ht="39" customHeight="1">
      <c r="A1" s="58" t="s">
        <v>13</v>
      </c>
      <c r="B1" s="58"/>
      <c r="C1" s="58"/>
      <c r="D1" s="58"/>
      <c r="E1" s="58"/>
      <c r="F1" s="58"/>
      <c r="G1" s="58"/>
    </row>
    <row r="2" spans="1:7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7" ht="26.25" customHeight="1">
      <c r="A3" s="47">
        <v>1</v>
      </c>
      <c r="B3" s="46" t="s">
        <v>36</v>
      </c>
      <c r="C3" s="6">
        <v>52459</v>
      </c>
      <c r="D3" s="6">
        <v>2017</v>
      </c>
      <c r="E3" s="24"/>
      <c r="F3" s="11"/>
      <c r="G3" s="24">
        <f>SUM(E3*F3,E3)</f>
        <v>0</v>
      </c>
    </row>
    <row r="4" spans="1:7" ht="18" customHeight="1">
      <c r="A4" s="47">
        <v>2</v>
      </c>
      <c r="B4" s="35" t="s">
        <v>34</v>
      </c>
      <c r="C4" s="35"/>
      <c r="D4" s="35"/>
      <c r="E4" s="30"/>
      <c r="F4" s="30"/>
      <c r="G4" s="24">
        <f t="shared" ref="G4:G6" si="0">SUM(E4*F4,E4)</f>
        <v>0</v>
      </c>
    </row>
    <row r="5" spans="1:7" ht="18" customHeight="1">
      <c r="A5" s="47">
        <v>3</v>
      </c>
      <c r="B5" s="36" t="s">
        <v>35</v>
      </c>
      <c r="C5" s="35"/>
      <c r="D5" s="35"/>
      <c r="E5" s="30"/>
      <c r="F5" s="30"/>
      <c r="G5" s="24">
        <f t="shared" si="0"/>
        <v>0</v>
      </c>
    </row>
    <row r="6" spans="1:7" ht="23.25" customHeight="1">
      <c r="A6" s="47">
        <v>4</v>
      </c>
      <c r="B6" s="16" t="s">
        <v>37</v>
      </c>
      <c r="C6" s="37"/>
      <c r="D6" s="37"/>
      <c r="E6" s="30"/>
      <c r="F6" s="30"/>
      <c r="G6" s="24">
        <f t="shared" si="0"/>
        <v>0</v>
      </c>
    </row>
    <row r="7" spans="1:7">
      <c r="A7" s="45" t="s">
        <v>4</v>
      </c>
      <c r="B7" s="45"/>
      <c r="C7" s="45"/>
      <c r="D7" s="45"/>
      <c r="E7" s="7">
        <f>SUM(E3:E6)</f>
        <v>0</v>
      </c>
      <c r="F7" s="7"/>
      <c r="G7" s="19">
        <f>SUM(G3:G6)</f>
        <v>0</v>
      </c>
    </row>
  </sheetData>
  <mergeCells count="1">
    <mergeCell ref="A1:G1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view="pageLayout" zoomScaleNormal="100" workbookViewId="0">
      <selection activeCell="D14" sqref="D14"/>
    </sheetView>
  </sheetViews>
  <sheetFormatPr defaultRowHeight="16.5"/>
  <cols>
    <col min="1" max="1" width="4.5703125" style="16" customWidth="1"/>
    <col min="2" max="2" width="47.7109375" style="16" customWidth="1"/>
    <col min="3" max="4" width="11.85546875" style="16" customWidth="1"/>
    <col min="5" max="6" width="16" style="3" customWidth="1"/>
    <col min="7" max="7" width="14" style="16" customWidth="1"/>
    <col min="8" max="8" width="35.42578125" style="16" customWidth="1"/>
    <col min="9" max="9" width="22.5703125" style="16" customWidth="1"/>
    <col min="10" max="10" width="18" style="16" customWidth="1"/>
    <col min="11" max="16384" width="9.140625" style="16"/>
  </cols>
  <sheetData>
    <row r="1" spans="1:8" ht="39" customHeight="1">
      <c r="A1" s="58" t="s">
        <v>14</v>
      </c>
      <c r="B1" s="58"/>
      <c r="C1" s="58"/>
      <c r="D1" s="58"/>
      <c r="E1" s="58"/>
      <c r="F1" s="58"/>
      <c r="G1" s="58"/>
    </row>
    <row r="2" spans="1:8" s="2" customFormat="1" ht="51" customHeight="1">
      <c r="A2" s="5" t="s">
        <v>1</v>
      </c>
      <c r="B2" s="5" t="s">
        <v>2</v>
      </c>
      <c r="C2" s="5" t="s">
        <v>3</v>
      </c>
      <c r="D2" s="5" t="s">
        <v>0</v>
      </c>
      <c r="E2" s="5" t="s">
        <v>6</v>
      </c>
      <c r="F2" s="5" t="s">
        <v>5</v>
      </c>
      <c r="G2" s="5" t="s">
        <v>7</v>
      </c>
    </row>
    <row r="3" spans="1:8" ht="30.75" customHeight="1">
      <c r="A3" s="4">
        <v>1</v>
      </c>
      <c r="B3" s="26" t="s">
        <v>42</v>
      </c>
      <c r="C3" s="6" t="s">
        <v>16</v>
      </c>
      <c r="D3" s="6">
        <v>1986</v>
      </c>
      <c r="E3" s="25"/>
      <c r="F3" s="11"/>
      <c r="G3" s="25">
        <f>SUM(E3*F3,E3)</f>
        <v>0</v>
      </c>
    </row>
    <row r="4" spans="1:8">
      <c r="A4" s="17" t="s">
        <v>4</v>
      </c>
      <c r="B4" s="18"/>
      <c r="C4" s="18"/>
      <c r="D4" s="18"/>
      <c r="E4" s="7">
        <f>SUM(E3:E3)</f>
        <v>0</v>
      </c>
      <c r="F4" s="7"/>
      <c r="G4" s="19">
        <f>SUM(G3:G3)</f>
        <v>0</v>
      </c>
    </row>
    <row r="5" spans="1:8" ht="35.25" customHeight="1">
      <c r="A5" s="15"/>
      <c r="B5" s="15"/>
      <c r="C5" s="15"/>
      <c r="D5" s="15"/>
    </row>
    <row r="6" spans="1:8">
      <c r="H6" s="23"/>
    </row>
  </sheetData>
  <mergeCells count="1">
    <mergeCell ref="A1:G1"/>
  </mergeCells>
  <pageMargins left="0.7" right="0.7" top="0.75" bottom="0.75" header="0.3" footer="0.3"/>
  <pageSetup paperSize="9" scale="81" orientation="landscape" r:id="rId1"/>
  <headerFooter>
    <oddHeader>&amp;L&amp;"-,Pogrubiony"Sprawa nr 14/2022&amp;C&amp;"-,Pogrubiony"FORMULARZ CENOWY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8</vt:i4>
      </vt:variant>
      <vt:variant>
        <vt:lpstr>Zakresy nazwane</vt:lpstr>
      </vt:variant>
      <vt:variant>
        <vt:i4>8</vt:i4>
      </vt:variant>
    </vt:vector>
  </HeadingPairs>
  <TitlesOfParts>
    <vt:vector size="16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'Zadanie 1'!Print_Area</vt:lpstr>
      <vt:lpstr>'Zadanie 2'!Print_Area</vt:lpstr>
      <vt:lpstr>'Zadanie 3'!Print_Area</vt:lpstr>
      <vt:lpstr>'Zadanie 4'!Print_Area</vt:lpstr>
      <vt:lpstr>'Zadanie 5'!Print_Area</vt:lpstr>
      <vt:lpstr>'Zadanie 6'!Print_Area</vt:lpstr>
      <vt:lpstr>'Zadanie 7'!Print_Area</vt:lpstr>
      <vt:lpstr>'Zadanie 8'!Print_Area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Krzewska</dc:creator>
  <cp:lastModifiedBy>user</cp:lastModifiedBy>
  <cp:lastPrinted>2022-02-24T11:50:00Z</cp:lastPrinted>
  <dcterms:created xsi:type="dcterms:W3CDTF">2019-06-18T13:48:28Z</dcterms:created>
  <dcterms:modified xsi:type="dcterms:W3CDTF">2022-04-19T11:47:27Z</dcterms:modified>
</cp:coreProperties>
</file>