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1C6E57E5-9BD1-4B27-BF34-43F3AAE08ED7}" xr6:coauthVersionLast="47" xr6:coauthVersionMax="47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Część I" sheetId="3" r:id="rId1"/>
    <sheet name="Część II" sheetId="5" r:id="rId2"/>
    <sheet name="Część III" sheetId="6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9" i="6" l="1"/>
  <c r="G9" i="6" s="1"/>
  <c r="H8" i="6"/>
  <c r="G8" i="6" s="1"/>
  <c r="H7" i="6"/>
  <c r="G7" i="6" s="1"/>
  <c r="H18" i="5"/>
  <c r="G18" i="5" s="1"/>
  <c r="H17" i="5"/>
  <c r="G17" i="5" s="1"/>
  <c r="H16" i="5"/>
  <c r="G16" i="5" s="1"/>
  <c r="H15" i="5"/>
  <c r="G15" i="5" s="1"/>
  <c r="H14" i="5"/>
  <c r="G14" i="5" s="1"/>
  <c r="H13" i="5"/>
  <c r="G13" i="5" s="1"/>
  <c r="H12" i="5"/>
  <c r="G12" i="5" s="1"/>
  <c r="H11" i="5"/>
  <c r="G11" i="5" s="1"/>
  <c r="H10" i="5"/>
  <c r="G10" i="5" s="1"/>
  <c r="H9" i="5"/>
  <c r="G9" i="5" s="1"/>
  <c r="H8" i="5"/>
  <c r="G8" i="5" s="1"/>
  <c r="H7" i="5"/>
  <c r="G7" i="5" s="1"/>
  <c r="H42" i="3"/>
  <c r="G42" i="3" s="1"/>
  <c r="H41" i="3"/>
  <c r="G41" i="3" s="1"/>
  <c r="H40" i="3"/>
  <c r="G40" i="3" s="1"/>
  <c r="H39" i="3"/>
  <c r="G39" i="3" s="1"/>
  <c r="H38" i="3"/>
  <c r="G38" i="3" s="1"/>
  <c r="H37" i="3"/>
  <c r="G37" i="3" s="1"/>
  <c r="H36" i="3"/>
  <c r="G36" i="3" s="1"/>
  <c r="H35" i="3"/>
  <c r="G35" i="3" s="1"/>
  <c r="H34" i="3"/>
  <c r="G34" i="3" s="1"/>
  <c r="H33" i="3"/>
  <c r="G33" i="3" s="1"/>
  <c r="H32" i="3"/>
  <c r="G32" i="3" s="1"/>
  <c r="H31" i="3"/>
  <c r="G31" i="3" s="1"/>
  <c r="H30" i="3"/>
  <c r="G30" i="3" s="1"/>
  <c r="H29" i="3"/>
  <c r="G29" i="3" s="1"/>
  <c r="H28" i="3"/>
  <c r="G28" i="3" s="1"/>
  <c r="H27" i="3"/>
  <c r="G27" i="3" s="1"/>
  <c r="H26" i="3"/>
  <c r="G26" i="3" s="1"/>
  <c r="H25" i="3"/>
  <c r="G25" i="3" s="1"/>
  <c r="H24" i="3"/>
  <c r="G24" i="3" s="1"/>
  <c r="H23" i="3"/>
  <c r="G23" i="3" s="1"/>
  <c r="H22" i="3"/>
  <c r="G22" i="3" s="1"/>
  <c r="H21" i="3"/>
  <c r="G21" i="3" s="1"/>
  <c r="H20" i="3"/>
  <c r="G20" i="3" s="1"/>
  <c r="H19" i="3"/>
  <c r="G19" i="3" s="1"/>
  <c r="H18" i="3"/>
  <c r="G18" i="3" s="1"/>
  <c r="H17" i="3"/>
  <c r="G17" i="3" s="1"/>
  <c r="H16" i="3"/>
  <c r="G16" i="3" s="1"/>
  <c r="H15" i="3"/>
  <c r="G15" i="3" s="1"/>
  <c r="H14" i="3"/>
  <c r="G14" i="3" s="1"/>
  <c r="H13" i="3"/>
  <c r="G13" i="3" s="1"/>
  <c r="H12" i="3"/>
  <c r="G12" i="3" s="1"/>
  <c r="H11" i="3"/>
  <c r="G11" i="3" s="1"/>
  <c r="H10" i="3"/>
  <c r="G10" i="3" s="1"/>
  <c r="H9" i="3"/>
  <c r="G9" i="3" s="1"/>
  <c r="H8" i="3"/>
  <c r="G8" i="3" s="1"/>
  <c r="H7" i="3"/>
  <c r="G7" i="3" s="1"/>
</calcChain>
</file>

<file path=xl/sharedStrings.xml><?xml version="1.0" encoding="utf-8"?>
<sst xmlns="http://schemas.openxmlformats.org/spreadsheetml/2006/main" count="177" uniqueCount="78">
  <si>
    <t xml:space="preserve">1
 Lp. </t>
  </si>
  <si>
    <t>2
Nazwa artykułu</t>
  </si>
  <si>
    <t>3
Jednostka</t>
  </si>
  <si>
    <t>4
Ilość bazowa</t>
  </si>
  <si>
    <t>5
Ilość opcji 20%</t>
  </si>
  <si>
    <t>6
Ilość bazowa + 20%</t>
  </si>
  <si>
    <t>%</t>
  </si>
  <si>
    <t>szt.</t>
  </si>
  <si>
    <t>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</si>
  <si>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</si>
  <si>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</si>
  <si>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</si>
  <si>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</si>
  <si>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</si>
  <si>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</si>
  <si>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</si>
  <si>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</si>
  <si>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</si>
  <si>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</si>
  <si>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</si>
  <si>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</si>
  <si>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</si>
  <si>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</si>
  <si>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</si>
  <si>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</si>
  <si>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</si>
  <si>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</si>
  <si>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</si>
  <si>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</si>
  <si>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</si>
  <si>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</si>
  <si>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</si>
  <si>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</si>
  <si>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</si>
  <si>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</si>
  <si>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</si>
  <si>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</si>
  <si>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</si>
  <si>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</si>
  <si>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</si>
  <si>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</si>
  <si>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</si>
  <si>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</si>
  <si>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</si>
  <si>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</si>
  <si>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</si>
  <si>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>Babka piaskowa
 - 1 kg</t>
  </si>
  <si>
    <t>Bułka tarta – 1 kg</t>
  </si>
  <si>
    <t>Bułka zwykła
 – 0,05 kg</t>
  </si>
  <si>
    <t>Chleb pszenny (pakowany 
W  woreczki foliowe, 
krojony) – 0,5 kg</t>
  </si>
  <si>
    <t>Chleb żytni razowy pakowany 
w woreczki foliowe,krojony)
 – 0,5 kg</t>
  </si>
  <si>
    <t>Chleb pszenno-żytni (pakowany 
w woreczki foliowe, krojony) 
– 0,6 kg</t>
  </si>
  <si>
    <t>Drożdżówka – 0,1 kg</t>
  </si>
  <si>
    <t>Makowiec – 1 kg</t>
  </si>
  <si>
    <t>Muszle karbowane – 0,1 kg</t>
  </si>
  <si>
    <t>Pączki – 0,1 kg</t>
  </si>
  <si>
    <t>Rogal – 0,15 kg</t>
  </si>
  <si>
    <t>Sernik – 1 kg</t>
  </si>
  <si>
    <t xml:space="preserve">Udka świeże </t>
  </si>
  <si>
    <t xml:space="preserve">Filet z piersi kurczaka świeży </t>
  </si>
  <si>
    <t xml:space="preserve">Porcje rosołowe </t>
  </si>
  <si>
    <t>Stawka VAT</t>
  </si>
  <si>
    <t>Wartość Netto</t>
  </si>
  <si>
    <t>Wartość Brutto</t>
  </si>
  <si>
    <t>Razem:</t>
  </si>
  <si>
    <t>Załącznik Nr 7A do SWZ</t>
  </si>
  <si>
    <t>Załącznik Nr 7B do SWZ</t>
  </si>
  <si>
    <t>Załącznik Nr 7C do SWZ</t>
  </si>
  <si>
    <t>7
Cena jedn. netto</t>
  </si>
  <si>
    <t>8
Stawka
 VAT %</t>
  </si>
  <si>
    <t>10
Wartość brutto bazowa (4x9)</t>
  </si>
  <si>
    <t>9
Wartość jedn. brutto</t>
  </si>
  <si>
    <t>11
Wartość brutto bazowa + opcja
(6x9)</t>
  </si>
  <si>
    <t xml:space="preserve">Wartość zamówienia bazowego </t>
  </si>
  <si>
    <t>Wartość zamówienia bazowego + opcja</t>
  </si>
  <si>
    <t>Część I – Warzywa i owoce</t>
  </si>
  <si>
    <t xml:space="preserve">Część II – Pieczywo i ciasto </t>
  </si>
  <si>
    <t>Część III – Drób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</si>
</sst>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2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9" fontId="6" fillId="4" borderId="7" xfId="0" applyNumberFormat="1" applyFont="1" applyFill="1" applyBorder="1" applyAlignment="1">
      <alignment horizontal="center" vertical="center"/>
    </xf>
    <xf numFmtId="9" fontId="6" fillId="4" borderId="13" xfId="0" applyNumberFormat="1" applyFont="1" applyFill="1" applyBorder="1" applyAlignment="1">
      <alignment horizontal="center" vertical="center"/>
    </xf>
    <xf numFmtId="0" fontId="6" fillId="4" borderId="2" xfId="0" applyFont="1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3" xfId="0" applyFill="1" applyBorder="1"/>
    <xf numFmtId="0" fontId="8" fillId="4" borderId="16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V43"/>
  <sheetViews>
    <sheetView zoomScaleNormal="100" workbookViewId="0">
      <selection activeCell="A2" sqref="A2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11" max="11" width="9.5703125" customWidth="1"/>
    <col min="16" max="16" width="15.140625" customWidth="1"/>
    <col min="17" max="17" width="14.42578125" customWidth="1"/>
    <col min="18" max="18" width="15.42578125" customWidth="1"/>
    <col min="20" max="20" width="13.7109375" customWidth="1"/>
    <col min="21" max="21" width="15.42578125" customWidth="1"/>
    <col min="22" max="22" width="16.28515625" customWidth="1"/>
  </cols>
  <sheetData>
    <row r="2" spans="1:22" x14ac:dyDescent="0.25">
      <c r="A2" s="9" t="s">
        <v>65</v>
      </c>
    </row>
    <row r="3" spans="1:22" ht="15.75" thickBot="1" x14ac:dyDescent="0.3"/>
    <row r="4" spans="1:22" ht="16.5" thickBot="1" x14ac:dyDescent="0.3">
      <c r="D4" s="45" t="s">
        <v>75</v>
      </c>
      <c r="E4" s="46"/>
      <c r="F4" s="46"/>
      <c r="G4" s="46"/>
      <c r="H4" s="46"/>
      <c r="I4" s="46"/>
      <c r="J4" s="46"/>
      <c r="K4" s="46"/>
      <c r="L4" s="46"/>
      <c r="M4" s="46"/>
      <c r="N4" s="47"/>
      <c r="P4" s="42" t="s">
        <v>73</v>
      </c>
      <c r="Q4" s="43"/>
      <c r="R4" s="44"/>
      <c r="T4" s="42" t="s">
        <v>74</v>
      </c>
      <c r="U4" s="43"/>
      <c r="V4" s="44"/>
    </row>
    <row r="5" spans="1:22" ht="22.9" customHeight="1" x14ac:dyDescent="0.25">
      <c r="D5" s="48" t="s">
        <v>0</v>
      </c>
      <c r="E5" s="49" t="s">
        <v>1</v>
      </c>
      <c r="F5" s="49" t="s">
        <v>2</v>
      </c>
      <c r="G5" s="49" t="s">
        <v>3</v>
      </c>
      <c r="H5" s="50" t="s">
        <v>4</v>
      </c>
      <c r="I5" s="49" t="s">
        <v>5</v>
      </c>
      <c r="J5" s="50" t="s">
        <v>68</v>
      </c>
      <c r="K5" s="50" t="s">
        <v>69</v>
      </c>
      <c r="L5" s="50" t="s">
        <v>71</v>
      </c>
      <c r="M5" s="50" t="s">
        <v>70</v>
      </c>
      <c r="N5" s="51" t="s">
        <v>72</v>
      </c>
      <c r="P5" s="33" t="s">
        <v>61</v>
      </c>
      <c r="Q5" s="34" t="s">
        <v>62</v>
      </c>
      <c r="R5" s="35" t="s">
        <v>63</v>
      </c>
      <c r="T5" s="33" t="s">
        <v>61</v>
      </c>
      <c r="U5" s="34" t="s">
        <v>62</v>
      </c>
      <c r="V5" s="35" t="s">
        <v>63</v>
      </c>
    </row>
    <row r="6" spans="1:22" ht="68.25" customHeight="1" x14ac:dyDescent="0.25">
      <c r="D6" s="48"/>
      <c r="E6" s="49"/>
      <c r="F6" s="49"/>
      <c r="G6" s="49"/>
      <c r="H6" s="50"/>
      <c r="I6" s="49"/>
      <c r="J6" s="50"/>
      <c r="K6" s="50"/>
      <c r="L6" s="50" t="s">
        <v>6</v>
      </c>
      <c r="M6" s="50"/>
      <c r="N6" s="51"/>
      <c r="P6" s="36">
        <v>0</v>
      </c>
      <c r="Q6" s="3"/>
      <c r="R6" s="5"/>
      <c r="T6" s="36">
        <v>0</v>
      </c>
      <c r="U6" s="3"/>
      <c r="V6" s="5"/>
    </row>
    <row r="7" spans="1:22" x14ac:dyDescent="0.25">
      <c r="D7" s="27">
        <v>1</v>
      </c>
      <c r="E7" s="10" t="s">
        <v>9</v>
      </c>
      <c r="F7" s="11" t="s">
        <v>8</v>
      </c>
      <c r="G7" s="25">
        <f t="shared" ref="G7:G42" si="0">I7-H7</f>
        <v>200</v>
      </c>
      <c r="H7" s="25">
        <f t="shared" ref="H7:H42" si="1">I7/120*20</f>
        <v>40</v>
      </c>
      <c r="I7" s="25">
        <v>240</v>
      </c>
      <c r="J7" s="26"/>
      <c r="K7" s="26"/>
      <c r="L7" s="26"/>
      <c r="M7" s="26"/>
      <c r="N7" s="28"/>
      <c r="O7" s="2"/>
      <c r="P7" s="36">
        <v>0.05</v>
      </c>
      <c r="Q7" s="3"/>
      <c r="R7" s="5"/>
      <c r="T7" s="36">
        <v>0.05</v>
      </c>
      <c r="U7" s="3"/>
      <c r="V7" s="5"/>
    </row>
    <row r="8" spans="1:22" x14ac:dyDescent="0.25">
      <c r="D8" s="27">
        <v>2</v>
      </c>
      <c r="E8" s="10" t="s">
        <v>10</v>
      </c>
      <c r="F8" s="11" t="s">
        <v>8</v>
      </c>
      <c r="G8" s="25">
        <f t="shared" si="0"/>
        <v>858.33333333333326</v>
      </c>
      <c r="H8" s="25">
        <f t="shared" si="1"/>
        <v>171.66666666666669</v>
      </c>
      <c r="I8" s="25">
        <v>1030</v>
      </c>
      <c r="J8" s="26"/>
      <c r="K8" s="26"/>
      <c r="L8" s="26"/>
      <c r="M8" s="26"/>
      <c r="N8" s="28"/>
      <c r="O8" s="2"/>
      <c r="P8" s="36">
        <v>0.08</v>
      </c>
      <c r="Q8" s="3"/>
      <c r="R8" s="5"/>
      <c r="T8" s="36">
        <v>0.08</v>
      </c>
      <c r="U8" s="3"/>
      <c r="V8" s="5"/>
    </row>
    <row r="9" spans="1:22" ht="15.75" thickBot="1" x14ac:dyDescent="0.3">
      <c r="D9" s="27">
        <v>3</v>
      </c>
      <c r="E9" s="10" t="s">
        <v>11</v>
      </c>
      <c r="F9" s="11" t="s">
        <v>8</v>
      </c>
      <c r="G9" s="25">
        <f t="shared" si="0"/>
        <v>108.33333333333334</v>
      </c>
      <c r="H9" s="25">
        <f t="shared" si="1"/>
        <v>21.666666666666664</v>
      </c>
      <c r="I9" s="25">
        <v>130</v>
      </c>
      <c r="J9" s="26"/>
      <c r="K9" s="26"/>
      <c r="L9" s="26"/>
      <c r="M9" s="26"/>
      <c r="N9" s="28"/>
      <c r="O9" s="2"/>
      <c r="P9" s="37">
        <v>0.23</v>
      </c>
      <c r="Q9" s="6"/>
      <c r="R9" s="7"/>
      <c r="T9" s="37">
        <v>0.23</v>
      </c>
      <c r="U9" s="6"/>
      <c r="V9" s="7"/>
    </row>
    <row r="10" spans="1:22" ht="15.75" thickBot="1" x14ac:dyDescent="0.3">
      <c r="D10" s="27">
        <v>4</v>
      </c>
      <c r="E10" s="10" t="s">
        <v>12</v>
      </c>
      <c r="F10" s="11" t="s">
        <v>8</v>
      </c>
      <c r="G10" s="25">
        <f t="shared" si="0"/>
        <v>833.33333333333326</v>
      </c>
      <c r="H10" s="25">
        <f t="shared" si="1"/>
        <v>166.66666666666669</v>
      </c>
      <c r="I10" s="25">
        <v>1000</v>
      </c>
      <c r="J10" s="26"/>
      <c r="K10" s="26"/>
      <c r="L10" s="26"/>
      <c r="M10" s="26"/>
      <c r="N10" s="28"/>
      <c r="O10" s="2"/>
      <c r="P10" s="38" t="s">
        <v>64</v>
      </c>
      <c r="Q10" s="8"/>
      <c r="R10" s="4"/>
      <c r="T10" s="38" t="s">
        <v>64</v>
      </c>
      <c r="U10" s="8"/>
      <c r="V10" s="4"/>
    </row>
    <row r="11" spans="1:22" x14ac:dyDescent="0.25">
      <c r="D11" s="27">
        <v>5</v>
      </c>
      <c r="E11" s="10" t="s">
        <v>13</v>
      </c>
      <c r="F11" s="11" t="s">
        <v>8</v>
      </c>
      <c r="G11" s="25">
        <f t="shared" si="0"/>
        <v>541.66666666666663</v>
      </c>
      <c r="H11" s="25">
        <f t="shared" si="1"/>
        <v>108.33333333333334</v>
      </c>
      <c r="I11" s="25">
        <v>650</v>
      </c>
      <c r="J11" s="26"/>
      <c r="K11" s="26"/>
      <c r="L11" s="26"/>
      <c r="M11" s="26"/>
      <c r="N11" s="28"/>
      <c r="O11" s="2"/>
    </row>
    <row r="12" spans="1:22" x14ac:dyDescent="0.25">
      <c r="D12" s="27">
        <v>6</v>
      </c>
      <c r="E12" s="10" t="s">
        <v>14</v>
      </c>
      <c r="F12" s="11" t="s">
        <v>8</v>
      </c>
      <c r="G12" s="25">
        <f t="shared" si="0"/>
        <v>100</v>
      </c>
      <c r="H12" s="25">
        <f t="shared" si="1"/>
        <v>20</v>
      </c>
      <c r="I12" s="25">
        <v>120</v>
      </c>
      <c r="J12" s="26"/>
      <c r="K12" s="26"/>
      <c r="L12" s="26"/>
      <c r="M12" s="26"/>
      <c r="N12" s="28"/>
      <c r="O12" s="2"/>
    </row>
    <row r="13" spans="1:22" x14ac:dyDescent="0.25">
      <c r="D13" s="27">
        <v>7</v>
      </c>
      <c r="E13" s="10" t="s">
        <v>15</v>
      </c>
      <c r="F13" s="11" t="s">
        <v>8</v>
      </c>
      <c r="G13" s="25">
        <f t="shared" si="0"/>
        <v>38.333333333333336</v>
      </c>
      <c r="H13" s="25">
        <f t="shared" si="1"/>
        <v>7.666666666666667</v>
      </c>
      <c r="I13" s="25">
        <v>46</v>
      </c>
      <c r="J13" s="26"/>
      <c r="K13" s="26"/>
      <c r="L13" s="26"/>
      <c r="M13" s="26"/>
      <c r="N13" s="28"/>
      <c r="O13" s="2"/>
    </row>
    <row r="14" spans="1:22" x14ac:dyDescent="0.25">
      <c r="D14" s="27">
        <v>8</v>
      </c>
      <c r="E14" s="10" t="s">
        <v>16</v>
      </c>
      <c r="F14" s="11" t="s">
        <v>8</v>
      </c>
      <c r="G14" s="25">
        <f t="shared" si="0"/>
        <v>116.66666666666666</v>
      </c>
      <c r="H14" s="25">
        <f t="shared" si="1"/>
        <v>23.333333333333336</v>
      </c>
      <c r="I14" s="25">
        <v>140</v>
      </c>
      <c r="J14" s="26"/>
      <c r="K14" s="26"/>
      <c r="L14" s="26"/>
      <c r="M14" s="26"/>
      <c r="N14" s="28"/>
      <c r="O14" s="2"/>
    </row>
    <row r="15" spans="1:22" x14ac:dyDescent="0.25">
      <c r="D15" s="27">
        <v>9</v>
      </c>
      <c r="E15" s="10" t="s">
        <v>17</v>
      </c>
      <c r="F15" s="11" t="s">
        <v>8</v>
      </c>
      <c r="G15" s="25">
        <f t="shared" si="0"/>
        <v>41.666666666666664</v>
      </c>
      <c r="H15" s="25">
        <f t="shared" si="1"/>
        <v>8.3333333333333339</v>
      </c>
      <c r="I15" s="25">
        <v>50</v>
      </c>
      <c r="J15" s="26"/>
      <c r="K15" s="26"/>
      <c r="L15" s="26"/>
      <c r="M15" s="26"/>
      <c r="N15" s="28"/>
      <c r="O15" s="2"/>
    </row>
    <row r="16" spans="1:22" x14ac:dyDescent="0.25">
      <c r="D16" s="27">
        <v>10</v>
      </c>
      <c r="E16" s="10" t="s">
        <v>18</v>
      </c>
      <c r="F16" s="11" t="s">
        <v>8</v>
      </c>
      <c r="G16" s="25">
        <f t="shared" si="0"/>
        <v>41.666666666666664</v>
      </c>
      <c r="H16" s="25">
        <f t="shared" si="1"/>
        <v>8.3333333333333339</v>
      </c>
      <c r="I16" s="25">
        <v>50</v>
      </c>
      <c r="J16" s="26"/>
      <c r="K16" s="26"/>
      <c r="L16" s="26"/>
      <c r="M16" s="26"/>
      <c r="N16" s="28"/>
      <c r="O16" s="2"/>
    </row>
    <row r="17" spans="4:15" x14ac:dyDescent="0.25">
      <c r="D17" s="27">
        <v>11</v>
      </c>
      <c r="E17" s="10" t="s">
        <v>19</v>
      </c>
      <c r="F17" s="11" t="s">
        <v>8</v>
      </c>
      <c r="G17" s="25">
        <f t="shared" si="0"/>
        <v>208.33333333333331</v>
      </c>
      <c r="H17" s="25">
        <f t="shared" si="1"/>
        <v>41.666666666666671</v>
      </c>
      <c r="I17" s="25">
        <v>250</v>
      </c>
      <c r="J17" s="26"/>
      <c r="K17" s="26"/>
      <c r="L17" s="26"/>
      <c r="M17" s="26"/>
      <c r="N17" s="28"/>
      <c r="O17" s="2"/>
    </row>
    <row r="18" spans="4:15" x14ac:dyDescent="0.25">
      <c r="D18" s="27">
        <v>12</v>
      </c>
      <c r="E18" s="10" t="s">
        <v>20</v>
      </c>
      <c r="F18" s="11" t="s">
        <v>8</v>
      </c>
      <c r="G18" s="25">
        <f t="shared" si="0"/>
        <v>683.33333333333337</v>
      </c>
      <c r="H18" s="25">
        <f t="shared" si="1"/>
        <v>136.66666666666666</v>
      </c>
      <c r="I18" s="25">
        <v>820</v>
      </c>
      <c r="J18" s="26"/>
      <c r="K18" s="26"/>
      <c r="L18" s="26"/>
      <c r="M18" s="26"/>
      <c r="N18" s="28"/>
      <c r="O18" s="2"/>
    </row>
    <row r="19" spans="4:15" x14ac:dyDescent="0.25">
      <c r="D19" s="27">
        <v>13</v>
      </c>
      <c r="E19" s="10" t="s">
        <v>21</v>
      </c>
      <c r="F19" s="11" t="s">
        <v>8</v>
      </c>
      <c r="G19" s="25">
        <f t="shared" si="0"/>
        <v>183.33333333333334</v>
      </c>
      <c r="H19" s="25">
        <f t="shared" si="1"/>
        <v>36.666666666666664</v>
      </c>
      <c r="I19" s="25">
        <v>220</v>
      </c>
      <c r="J19" s="26"/>
      <c r="K19" s="26"/>
      <c r="L19" s="26"/>
      <c r="M19" s="26"/>
      <c r="N19" s="28"/>
      <c r="O19" s="2"/>
    </row>
    <row r="20" spans="4:15" x14ac:dyDescent="0.25">
      <c r="D20" s="27">
        <v>14</v>
      </c>
      <c r="E20" s="10" t="s">
        <v>22</v>
      </c>
      <c r="F20" s="11" t="s">
        <v>8</v>
      </c>
      <c r="G20" s="25">
        <f t="shared" si="0"/>
        <v>66.666666666666671</v>
      </c>
      <c r="H20" s="25">
        <f t="shared" si="1"/>
        <v>13.333333333333332</v>
      </c>
      <c r="I20" s="25">
        <v>80</v>
      </c>
      <c r="J20" s="26"/>
      <c r="K20" s="26"/>
      <c r="L20" s="26"/>
      <c r="M20" s="26"/>
      <c r="N20" s="28"/>
      <c r="O20" s="2"/>
    </row>
    <row r="21" spans="4:15" x14ac:dyDescent="0.25">
      <c r="D21" s="27">
        <v>15</v>
      </c>
      <c r="E21" s="10" t="s">
        <v>23</v>
      </c>
      <c r="F21" s="11" t="s">
        <v>8</v>
      </c>
      <c r="G21" s="25">
        <f t="shared" si="0"/>
        <v>391.66666666666669</v>
      </c>
      <c r="H21" s="25">
        <f t="shared" si="1"/>
        <v>78.333333333333329</v>
      </c>
      <c r="I21" s="25">
        <v>470</v>
      </c>
      <c r="J21" s="26"/>
      <c r="K21" s="26"/>
      <c r="L21" s="26"/>
      <c r="M21" s="26"/>
      <c r="N21" s="28"/>
      <c r="O21" s="2"/>
    </row>
    <row r="22" spans="4:15" x14ac:dyDescent="0.25">
      <c r="D22" s="27">
        <v>16</v>
      </c>
      <c r="E22" s="10" t="s">
        <v>24</v>
      </c>
      <c r="F22" s="11" t="s">
        <v>8</v>
      </c>
      <c r="G22" s="25">
        <f t="shared" si="0"/>
        <v>150</v>
      </c>
      <c r="H22" s="25">
        <f t="shared" si="1"/>
        <v>30</v>
      </c>
      <c r="I22" s="25">
        <v>180</v>
      </c>
      <c r="J22" s="26"/>
      <c r="K22" s="26"/>
      <c r="L22" s="26"/>
      <c r="M22" s="26"/>
      <c r="N22" s="28"/>
      <c r="O22" s="2"/>
    </row>
    <row r="23" spans="4:15" x14ac:dyDescent="0.25">
      <c r="D23" s="27">
        <v>17</v>
      </c>
      <c r="E23" s="10" t="s">
        <v>25</v>
      </c>
      <c r="F23" s="11" t="s">
        <v>8</v>
      </c>
      <c r="G23" s="25">
        <f t="shared" si="0"/>
        <v>441.66666666666663</v>
      </c>
      <c r="H23" s="25">
        <f t="shared" si="1"/>
        <v>88.333333333333343</v>
      </c>
      <c r="I23" s="25">
        <v>530</v>
      </c>
      <c r="J23" s="26"/>
      <c r="K23" s="26"/>
      <c r="L23" s="26"/>
      <c r="M23" s="26"/>
      <c r="N23" s="28"/>
      <c r="O23" s="2"/>
    </row>
    <row r="24" spans="4:15" x14ac:dyDescent="0.25">
      <c r="D24" s="27">
        <v>18</v>
      </c>
      <c r="E24" s="10" t="s">
        <v>26</v>
      </c>
      <c r="F24" s="11" t="s">
        <v>8</v>
      </c>
      <c r="G24" s="25">
        <f t="shared" si="0"/>
        <v>300</v>
      </c>
      <c r="H24" s="25">
        <f t="shared" si="1"/>
        <v>60</v>
      </c>
      <c r="I24" s="25">
        <v>360</v>
      </c>
      <c r="J24" s="26"/>
      <c r="K24" s="26"/>
      <c r="L24" s="26"/>
      <c r="M24" s="26"/>
      <c r="N24" s="28"/>
      <c r="O24" s="2"/>
    </row>
    <row r="25" spans="4:15" x14ac:dyDescent="0.25">
      <c r="D25" s="27">
        <v>19</v>
      </c>
      <c r="E25" s="10" t="s">
        <v>27</v>
      </c>
      <c r="F25" s="11" t="s">
        <v>8</v>
      </c>
      <c r="G25" s="25">
        <f t="shared" si="0"/>
        <v>116.66666666666666</v>
      </c>
      <c r="H25" s="25">
        <f t="shared" si="1"/>
        <v>23.333333333333336</v>
      </c>
      <c r="I25" s="25">
        <v>140</v>
      </c>
      <c r="J25" s="26"/>
      <c r="K25" s="26"/>
      <c r="L25" s="26"/>
      <c r="M25" s="26"/>
      <c r="N25" s="28"/>
      <c r="O25" s="2"/>
    </row>
    <row r="26" spans="4:15" x14ac:dyDescent="0.25">
      <c r="D26" s="27">
        <v>20</v>
      </c>
      <c r="E26" s="10" t="s">
        <v>28</v>
      </c>
      <c r="F26" s="11" t="s">
        <v>8</v>
      </c>
      <c r="G26" s="25">
        <f t="shared" si="0"/>
        <v>308.33333333333331</v>
      </c>
      <c r="H26" s="25">
        <f t="shared" si="1"/>
        <v>61.666666666666671</v>
      </c>
      <c r="I26" s="25">
        <v>370</v>
      </c>
      <c r="J26" s="26"/>
      <c r="K26" s="26"/>
      <c r="L26" s="26"/>
      <c r="M26" s="26"/>
      <c r="N26" s="28"/>
      <c r="O26" s="2"/>
    </row>
    <row r="27" spans="4:15" x14ac:dyDescent="0.25">
      <c r="D27" s="27">
        <v>21</v>
      </c>
      <c r="E27" s="10" t="s">
        <v>29</v>
      </c>
      <c r="F27" s="11" t="s">
        <v>8</v>
      </c>
      <c r="G27" s="25">
        <f t="shared" si="0"/>
        <v>1583.3333333333333</v>
      </c>
      <c r="H27" s="25">
        <f t="shared" si="1"/>
        <v>316.66666666666669</v>
      </c>
      <c r="I27" s="25">
        <v>1900</v>
      </c>
      <c r="J27" s="26"/>
      <c r="K27" s="26"/>
      <c r="L27" s="26"/>
      <c r="M27" s="26"/>
      <c r="N27" s="28"/>
      <c r="O27" s="2"/>
    </row>
    <row r="28" spans="4:15" x14ac:dyDescent="0.25">
      <c r="D28" s="27">
        <v>22</v>
      </c>
      <c r="E28" s="10" t="s">
        <v>30</v>
      </c>
      <c r="F28" s="11" t="s">
        <v>8</v>
      </c>
      <c r="G28" s="25">
        <f t="shared" si="0"/>
        <v>108.33333333333334</v>
      </c>
      <c r="H28" s="25">
        <f t="shared" si="1"/>
        <v>21.666666666666664</v>
      </c>
      <c r="I28" s="25">
        <v>130</v>
      </c>
      <c r="J28" s="26"/>
      <c r="K28" s="26"/>
      <c r="L28" s="26"/>
      <c r="M28" s="26"/>
      <c r="N28" s="28"/>
      <c r="O28" s="2"/>
    </row>
    <row r="29" spans="4:15" x14ac:dyDescent="0.25">
      <c r="D29" s="27">
        <v>23</v>
      </c>
      <c r="E29" s="10" t="s">
        <v>31</v>
      </c>
      <c r="F29" s="11" t="s">
        <v>8</v>
      </c>
      <c r="G29" s="25">
        <f t="shared" si="0"/>
        <v>291.66666666666669</v>
      </c>
      <c r="H29" s="25">
        <f t="shared" si="1"/>
        <v>58.333333333333329</v>
      </c>
      <c r="I29" s="25">
        <v>350</v>
      </c>
      <c r="J29" s="26"/>
      <c r="K29" s="26"/>
      <c r="L29" s="26"/>
      <c r="M29" s="26"/>
      <c r="N29" s="28"/>
      <c r="O29" s="2"/>
    </row>
    <row r="30" spans="4:15" x14ac:dyDescent="0.25">
      <c r="D30" s="27">
        <v>24</v>
      </c>
      <c r="E30" s="10" t="s">
        <v>32</v>
      </c>
      <c r="F30" s="11" t="s">
        <v>8</v>
      </c>
      <c r="G30" s="25">
        <f t="shared" si="0"/>
        <v>541.66666666666663</v>
      </c>
      <c r="H30" s="25">
        <f t="shared" si="1"/>
        <v>108.33333333333334</v>
      </c>
      <c r="I30" s="25">
        <v>650</v>
      </c>
      <c r="J30" s="26"/>
      <c r="K30" s="26"/>
      <c r="L30" s="26"/>
      <c r="M30" s="26"/>
      <c r="N30" s="28"/>
      <c r="O30" s="2"/>
    </row>
    <row r="31" spans="4:15" x14ac:dyDescent="0.25">
      <c r="D31" s="27">
        <v>25</v>
      </c>
      <c r="E31" s="10" t="s">
        <v>33</v>
      </c>
      <c r="F31" s="11" t="s">
        <v>8</v>
      </c>
      <c r="G31" s="25">
        <f t="shared" si="0"/>
        <v>48.333333333333336</v>
      </c>
      <c r="H31" s="25">
        <f t="shared" si="1"/>
        <v>9.6666666666666661</v>
      </c>
      <c r="I31" s="25">
        <v>58</v>
      </c>
      <c r="J31" s="26"/>
      <c r="K31" s="26"/>
      <c r="L31" s="26"/>
      <c r="M31" s="26"/>
      <c r="N31" s="28"/>
      <c r="O31" s="2"/>
    </row>
    <row r="32" spans="4:15" x14ac:dyDescent="0.25">
      <c r="D32" s="27">
        <v>26</v>
      </c>
      <c r="E32" s="10" t="s">
        <v>34</v>
      </c>
      <c r="F32" s="11" t="s">
        <v>8</v>
      </c>
      <c r="G32" s="25">
        <f t="shared" si="0"/>
        <v>233.33333333333331</v>
      </c>
      <c r="H32" s="25">
        <f t="shared" si="1"/>
        <v>46.666666666666671</v>
      </c>
      <c r="I32" s="25">
        <v>280</v>
      </c>
      <c r="J32" s="26"/>
      <c r="K32" s="26"/>
      <c r="L32" s="26"/>
      <c r="M32" s="26"/>
      <c r="N32" s="28"/>
      <c r="O32" s="2"/>
    </row>
    <row r="33" spans="4:15" x14ac:dyDescent="0.25">
      <c r="D33" s="27">
        <v>27</v>
      </c>
      <c r="E33" s="10" t="s">
        <v>35</v>
      </c>
      <c r="F33" s="11" t="s">
        <v>8</v>
      </c>
      <c r="G33" s="25">
        <f t="shared" si="0"/>
        <v>683.33333333333337</v>
      </c>
      <c r="H33" s="25">
        <f t="shared" si="1"/>
        <v>136.66666666666666</v>
      </c>
      <c r="I33" s="25">
        <v>820</v>
      </c>
      <c r="J33" s="26"/>
      <c r="K33" s="26"/>
      <c r="L33" s="26"/>
      <c r="M33" s="26"/>
      <c r="N33" s="28"/>
      <c r="O33" s="2"/>
    </row>
    <row r="34" spans="4:15" x14ac:dyDescent="0.25">
      <c r="D34" s="27">
        <v>28</v>
      </c>
      <c r="E34" s="10" t="s">
        <v>36</v>
      </c>
      <c r="F34" s="11" t="s">
        <v>8</v>
      </c>
      <c r="G34" s="25">
        <f t="shared" si="0"/>
        <v>716.66666666666663</v>
      </c>
      <c r="H34" s="25">
        <f t="shared" si="1"/>
        <v>143.33333333333334</v>
      </c>
      <c r="I34" s="25">
        <v>860</v>
      </c>
      <c r="J34" s="26"/>
      <c r="K34" s="26"/>
      <c r="L34" s="26"/>
      <c r="M34" s="26"/>
      <c r="N34" s="28"/>
      <c r="O34" s="2"/>
    </row>
    <row r="35" spans="4:15" x14ac:dyDescent="0.25">
      <c r="D35" s="27">
        <v>29</v>
      </c>
      <c r="E35" s="10" t="s">
        <v>37</v>
      </c>
      <c r="F35" s="11" t="s">
        <v>8</v>
      </c>
      <c r="G35" s="25">
        <f t="shared" si="0"/>
        <v>500</v>
      </c>
      <c r="H35" s="25">
        <f t="shared" si="1"/>
        <v>100</v>
      </c>
      <c r="I35" s="25">
        <v>600</v>
      </c>
      <c r="J35" s="26"/>
      <c r="K35" s="26"/>
      <c r="L35" s="26"/>
      <c r="M35" s="26"/>
      <c r="N35" s="28"/>
      <c r="O35" s="2"/>
    </row>
    <row r="36" spans="4:15" x14ac:dyDescent="0.25">
      <c r="D36" s="27">
        <v>30</v>
      </c>
      <c r="E36" s="10" t="s">
        <v>38</v>
      </c>
      <c r="F36" s="11" t="s">
        <v>8</v>
      </c>
      <c r="G36" s="25">
        <f t="shared" si="0"/>
        <v>512.5</v>
      </c>
      <c r="H36" s="25">
        <f t="shared" si="1"/>
        <v>102.5</v>
      </c>
      <c r="I36" s="25">
        <v>615</v>
      </c>
      <c r="J36" s="26"/>
      <c r="K36" s="26"/>
      <c r="L36" s="26"/>
      <c r="M36" s="26"/>
      <c r="N36" s="28"/>
      <c r="O36" s="2"/>
    </row>
    <row r="37" spans="4:15" x14ac:dyDescent="0.25">
      <c r="D37" s="27">
        <v>31</v>
      </c>
      <c r="E37" s="10" t="s">
        <v>39</v>
      </c>
      <c r="F37" s="11" t="s">
        <v>8</v>
      </c>
      <c r="G37" s="25">
        <f t="shared" si="0"/>
        <v>700</v>
      </c>
      <c r="H37" s="25">
        <f t="shared" si="1"/>
        <v>140</v>
      </c>
      <c r="I37" s="25">
        <v>840</v>
      </c>
      <c r="J37" s="26"/>
      <c r="K37" s="26"/>
      <c r="L37" s="26"/>
      <c r="M37" s="26"/>
      <c r="N37" s="28"/>
      <c r="O37" s="2"/>
    </row>
    <row r="38" spans="4:15" x14ac:dyDescent="0.25">
      <c r="D38" s="27">
        <v>32</v>
      </c>
      <c r="E38" s="10" t="s">
        <v>40</v>
      </c>
      <c r="F38" s="11" t="s">
        <v>8</v>
      </c>
      <c r="G38" s="25">
        <f t="shared" si="0"/>
        <v>41.666666666666664</v>
      </c>
      <c r="H38" s="25">
        <f t="shared" si="1"/>
        <v>8.3333333333333339</v>
      </c>
      <c r="I38" s="25">
        <v>50</v>
      </c>
      <c r="J38" s="26"/>
      <c r="K38" s="26"/>
      <c r="L38" s="26"/>
      <c r="M38" s="26"/>
      <c r="N38" s="28"/>
      <c r="O38" s="2"/>
    </row>
    <row r="39" spans="4:15" ht="16.350000000000001" customHeight="1" x14ac:dyDescent="0.25">
      <c r="D39" s="27">
        <v>33</v>
      </c>
      <c r="E39" s="10" t="s">
        <v>41</v>
      </c>
      <c r="F39" s="11" t="s">
        <v>42</v>
      </c>
      <c r="G39" s="25">
        <f t="shared" si="0"/>
        <v>100</v>
      </c>
      <c r="H39" s="25">
        <f t="shared" si="1"/>
        <v>20</v>
      </c>
      <c r="I39" s="25">
        <v>120</v>
      </c>
      <c r="J39" s="26"/>
      <c r="K39" s="26"/>
      <c r="L39" s="26"/>
      <c r="M39" s="26"/>
      <c r="N39" s="28"/>
      <c r="O39" s="2"/>
    </row>
    <row r="40" spans="4:15" x14ac:dyDescent="0.25">
      <c r="D40" s="27">
        <v>34</v>
      </c>
      <c r="E40" s="10" t="s">
        <v>43</v>
      </c>
      <c r="F40" s="11" t="s">
        <v>8</v>
      </c>
      <c r="G40" s="25">
        <f t="shared" si="0"/>
        <v>141.66666666666666</v>
      </c>
      <c r="H40" s="25">
        <f t="shared" si="1"/>
        <v>28.333333333333336</v>
      </c>
      <c r="I40" s="25">
        <v>170</v>
      </c>
      <c r="J40" s="26"/>
      <c r="K40" s="26"/>
      <c r="L40" s="26"/>
      <c r="M40" s="26"/>
      <c r="N40" s="28"/>
      <c r="O40" s="2"/>
    </row>
    <row r="41" spans="4:15" x14ac:dyDescent="0.25">
      <c r="D41" s="27">
        <v>35</v>
      </c>
      <c r="E41" s="10" t="s">
        <v>44</v>
      </c>
      <c r="F41" s="11" t="s">
        <v>8</v>
      </c>
      <c r="G41" s="25">
        <f t="shared" si="0"/>
        <v>1166.6666666666667</v>
      </c>
      <c r="H41" s="25">
        <f t="shared" si="1"/>
        <v>233.33333333333331</v>
      </c>
      <c r="I41" s="25">
        <v>1400</v>
      </c>
      <c r="J41" s="26"/>
      <c r="K41" s="26"/>
      <c r="L41" s="26"/>
      <c r="M41" s="26"/>
      <c r="N41" s="28"/>
      <c r="O41" s="2"/>
    </row>
    <row r="42" spans="4:15" ht="15.75" thickBot="1" x14ac:dyDescent="0.3">
      <c r="D42" s="29">
        <v>36</v>
      </c>
      <c r="E42" s="17" t="s">
        <v>45</v>
      </c>
      <c r="F42" s="18" t="s">
        <v>8</v>
      </c>
      <c r="G42" s="30">
        <f t="shared" si="0"/>
        <v>10500</v>
      </c>
      <c r="H42" s="30">
        <f t="shared" si="1"/>
        <v>2100</v>
      </c>
      <c r="I42" s="30">
        <v>12600</v>
      </c>
      <c r="J42" s="31"/>
      <c r="K42" s="31"/>
      <c r="L42" s="31"/>
      <c r="M42" s="31"/>
      <c r="N42" s="32"/>
      <c r="O42" s="2"/>
    </row>
    <row r="43" spans="4:15" ht="15.75" thickBot="1" x14ac:dyDescent="0.3">
      <c r="L43" s="39" t="s">
        <v>64</v>
      </c>
      <c r="M43" s="40"/>
      <c r="N43" s="41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V19"/>
  <sheetViews>
    <sheetView zoomScaleNormal="100" workbookViewId="0">
      <selection activeCell="D4" sqref="D4:N4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1" max="11" width="9.5703125" customWidth="1"/>
    <col min="16" max="16" width="14.140625" customWidth="1"/>
    <col min="17" max="17" width="15.85546875" customWidth="1"/>
    <col min="18" max="18" width="17.5703125" customWidth="1"/>
    <col min="20" max="20" width="14.140625" customWidth="1"/>
    <col min="21" max="21" width="15.42578125" customWidth="1"/>
    <col min="22" max="22" width="16.28515625" customWidth="1"/>
  </cols>
  <sheetData>
    <row r="3" spans="1:22" ht="15.75" thickBot="1" x14ac:dyDescent="0.3">
      <c r="A3" s="9" t="s">
        <v>66</v>
      </c>
      <c r="B3" s="9"/>
      <c r="C3" s="9"/>
    </row>
    <row r="4" spans="1:22" ht="16.5" thickBot="1" x14ac:dyDescent="0.3">
      <c r="D4" s="45" t="s">
        <v>76</v>
      </c>
      <c r="E4" s="46"/>
      <c r="F4" s="46"/>
      <c r="G4" s="46"/>
      <c r="H4" s="46"/>
      <c r="I4" s="46"/>
      <c r="J4" s="46"/>
      <c r="K4" s="46"/>
      <c r="L4" s="46"/>
      <c r="M4" s="46"/>
      <c r="N4" s="47"/>
      <c r="P4" s="42" t="s">
        <v>73</v>
      </c>
      <c r="Q4" s="43"/>
      <c r="R4" s="44"/>
      <c r="T4" s="42" t="s">
        <v>74</v>
      </c>
      <c r="U4" s="43"/>
      <c r="V4" s="44"/>
    </row>
    <row r="5" spans="1:22" ht="22.9" customHeight="1" x14ac:dyDescent="0.25">
      <c r="D5" s="48" t="s">
        <v>0</v>
      </c>
      <c r="E5" s="49" t="s">
        <v>1</v>
      </c>
      <c r="F5" s="49" t="s">
        <v>2</v>
      </c>
      <c r="G5" s="49" t="s">
        <v>3</v>
      </c>
      <c r="H5" s="50" t="s">
        <v>4</v>
      </c>
      <c r="I5" s="49" t="s">
        <v>5</v>
      </c>
      <c r="J5" s="50" t="s">
        <v>68</v>
      </c>
      <c r="K5" s="50" t="s">
        <v>69</v>
      </c>
      <c r="L5" s="50" t="s">
        <v>71</v>
      </c>
      <c r="M5" s="50" t="s">
        <v>70</v>
      </c>
      <c r="N5" s="51" t="s">
        <v>72</v>
      </c>
      <c r="P5" s="33" t="s">
        <v>61</v>
      </c>
      <c r="Q5" s="34" t="s">
        <v>62</v>
      </c>
      <c r="R5" s="35" t="s">
        <v>63</v>
      </c>
      <c r="T5" s="33" t="s">
        <v>61</v>
      </c>
      <c r="U5" s="34" t="s">
        <v>62</v>
      </c>
      <c r="V5" s="35" t="s">
        <v>63</v>
      </c>
    </row>
    <row r="6" spans="1:22" ht="60" customHeight="1" x14ac:dyDescent="0.25">
      <c r="D6" s="48"/>
      <c r="E6" s="49"/>
      <c r="F6" s="49"/>
      <c r="G6" s="49"/>
      <c r="H6" s="50"/>
      <c r="I6" s="49"/>
      <c r="J6" s="50"/>
      <c r="K6" s="50"/>
      <c r="L6" s="50" t="s">
        <v>6</v>
      </c>
      <c r="M6" s="50"/>
      <c r="N6" s="51"/>
      <c r="P6" s="36">
        <v>0</v>
      </c>
      <c r="Q6" s="3"/>
      <c r="R6" s="5"/>
      <c r="T6" s="36">
        <v>0</v>
      </c>
      <c r="U6" s="3"/>
      <c r="V6" s="5"/>
    </row>
    <row r="7" spans="1:22" ht="26.25" x14ac:dyDescent="0.25">
      <c r="D7" s="14">
        <v>1</v>
      </c>
      <c r="E7" s="22" t="s">
        <v>46</v>
      </c>
      <c r="F7" s="11" t="s">
        <v>8</v>
      </c>
      <c r="G7" s="12">
        <f t="shared" ref="G7:G18" si="0">I7-H7</f>
        <v>100</v>
      </c>
      <c r="H7" s="23">
        <f t="shared" ref="H7:H18" si="1">I7/120*20</f>
        <v>20</v>
      </c>
      <c r="I7" s="12">
        <v>120</v>
      </c>
      <c r="J7" s="13"/>
      <c r="K7" s="13"/>
      <c r="L7" s="13"/>
      <c r="M7" s="13"/>
      <c r="N7" s="15"/>
      <c r="O7" s="2"/>
      <c r="P7" s="36">
        <v>0.05</v>
      </c>
      <c r="Q7" s="3"/>
      <c r="R7" s="5"/>
      <c r="T7" s="36">
        <v>0.05</v>
      </c>
      <c r="U7" s="3"/>
      <c r="V7" s="5"/>
    </row>
    <row r="8" spans="1:22" x14ac:dyDescent="0.25">
      <c r="D8" s="14">
        <v>2</v>
      </c>
      <c r="E8" s="10" t="s">
        <v>47</v>
      </c>
      <c r="F8" s="11" t="s">
        <v>7</v>
      </c>
      <c r="G8" s="12">
        <f t="shared" si="0"/>
        <v>141.66666666666666</v>
      </c>
      <c r="H8" s="23">
        <f t="shared" si="1"/>
        <v>28.333333333333336</v>
      </c>
      <c r="I8" s="12">
        <v>170</v>
      </c>
      <c r="J8" s="13"/>
      <c r="K8" s="13"/>
      <c r="L8" s="13"/>
      <c r="M8" s="13"/>
      <c r="N8" s="15"/>
      <c r="O8" s="2"/>
      <c r="P8" s="36">
        <v>0.08</v>
      </c>
      <c r="Q8" s="3"/>
      <c r="R8" s="5"/>
      <c r="T8" s="36">
        <v>0.08</v>
      </c>
      <c r="U8" s="3"/>
      <c r="V8" s="5"/>
    </row>
    <row r="9" spans="1:22" ht="27" thickBot="1" x14ac:dyDescent="0.3">
      <c r="D9" s="14">
        <v>3</v>
      </c>
      <c r="E9" s="22" t="s">
        <v>48</v>
      </c>
      <c r="F9" s="11" t="s">
        <v>7</v>
      </c>
      <c r="G9" s="12">
        <f t="shared" si="0"/>
        <v>5833.333333333333</v>
      </c>
      <c r="H9" s="23">
        <f t="shared" si="1"/>
        <v>1166.6666666666667</v>
      </c>
      <c r="I9" s="12">
        <v>7000</v>
      </c>
      <c r="J9" s="13"/>
      <c r="K9" s="13"/>
      <c r="L9" s="13"/>
      <c r="M9" s="13"/>
      <c r="N9" s="15"/>
      <c r="O9" s="2"/>
      <c r="P9" s="37">
        <v>0.23</v>
      </c>
      <c r="Q9" s="6"/>
      <c r="R9" s="7"/>
      <c r="T9" s="37">
        <v>0.23</v>
      </c>
      <c r="U9" s="6"/>
      <c r="V9" s="7"/>
    </row>
    <row r="10" spans="1:22" ht="39.75" thickBot="1" x14ac:dyDescent="0.3">
      <c r="D10" s="14">
        <v>4</v>
      </c>
      <c r="E10" s="22" t="s">
        <v>49</v>
      </c>
      <c r="F10" s="11" t="s">
        <v>7</v>
      </c>
      <c r="G10" s="12">
        <f t="shared" si="0"/>
        <v>4333.333333333333</v>
      </c>
      <c r="H10" s="23">
        <f t="shared" si="1"/>
        <v>866.66666666666674</v>
      </c>
      <c r="I10" s="12">
        <v>5200</v>
      </c>
      <c r="J10" s="13"/>
      <c r="K10" s="13"/>
      <c r="L10" s="13"/>
      <c r="M10" s="13"/>
      <c r="N10" s="15"/>
      <c r="O10" s="2"/>
      <c r="P10" s="38" t="s">
        <v>64</v>
      </c>
      <c r="Q10" s="8"/>
      <c r="R10" s="4"/>
      <c r="T10" s="38" t="s">
        <v>64</v>
      </c>
      <c r="U10" s="8"/>
      <c r="V10" s="4"/>
    </row>
    <row r="11" spans="1:22" ht="39" x14ac:dyDescent="0.25">
      <c r="D11" s="14">
        <v>5</v>
      </c>
      <c r="E11" s="22" t="s">
        <v>50</v>
      </c>
      <c r="F11" s="11" t="s">
        <v>7</v>
      </c>
      <c r="G11" s="12">
        <f t="shared" si="0"/>
        <v>2750</v>
      </c>
      <c r="H11" s="23">
        <f t="shared" si="1"/>
        <v>550</v>
      </c>
      <c r="I11" s="12">
        <v>3300</v>
      </c>
      <c r="J11" s="13"/>
      <c r="K11" s="13"/>
      <c r="L11" s="13"/>
      <c r="M11" s="13"/>
      <c r="N11" s="15"/>
      <c r="O11" s="2"/>
    </row>
    <row r="12" spans="1:22" ht="51.75" x14ac:dyDescent="0.25">
      <c r="D12" s="14">
        <v>6</v>
      </c>
      <c r="E12" s="22" t="s">
        <v>51</v>
      </c>
      <c r="F12" s="11" t="s">
        <v>7</v>
      </c>
      <c r="G12" s="12">
        <f t="shared" si="0"/>
        <v>11254.166666666666</v>
      </c>
      <c r="H12" s="23">
        <f t="shared" si="1"/>
        <v>2250.8333333333335</v>
      </c>
      <c r="I12" s="12">
        <v>13505</v>
      </c>
      <c r="J12" s="13"/>
      <c r="K12" s="13"/>
      <c r="L12" s="13"/>
      <c r="M12" s="13"/>
      <c r="N12" s="15"/>
      <c r="O12" s="2"/>
    </row>
    <row r="13" spans="1:22" x14ac:dyDescent="0.25">
      <c r="D13" s="14">
        <v>7</v>
      </c>
      <c r="E13" s="10" t="s">
        <v>52</v>
      </c>
      <c r="F13" s="11" t="s">
        <v>7</v>
      </c>
      <c r="G13" s="12">
        <f t="shared" si="0"/>
        <v>2166.6666666666665</v>
      </c>
      <c r="H13" s="23">
        <f t="shared" si="1"/>
        <v>433.33333333333337</v>
      </c>
      <c r="I13" s="12">
        <v>2600</v>
      </c>
      <c r="J13" s="13"/>
      <c r="K13" s="13"/>
      <c r="L13" s="13"/>
      <c r="M13" s="13"/>
      <c r="N13" s="15"/>
      <c r="O13" s="2"/>
    </row>
    <row r="14" spans="1:22" x14ac:dyDescent="0.25">
      <c r="D14" s="14">
        <v>8</v>
      </c>
      <c r="E14" s="10" t="s">
        <v>53</v>
      </c>
      <c r="F14" s="11" t="s">
        <v>8</v>
      </c>
      <c r="G14" s="12">
        <f t="shared" si="0"/>
        <v>33.333333333333336</v>
      </c>
      <c r="H14" s="23">
        <f t="shared" si="1"/>
        <v>6.6666666666666661</v>
      </c>
      <c r="I14" s="12">
        <v>40</v>
      </c>
      <c r="J14" s="13"/>
      <c r="K14" s="13"/>
      <c r="L14" s="13"/>
      <c r="M14" s="13"/>
      <c r="N14" s="15"/>
      <c r="O14" s="2"/>
    </row>
    <row r="15" spans="1:22" x14ac:dyDescent="0.25">
      <c r="D15" s="14">
        <v>9</v>
      </c>
      <c r="E15" s="10" t="s">
        <v>54</v>
      </c>
      <c r="F15" s="11" t="s">
        <v>7</v>
      </c>
      <c r="G15" s="12">
        <f t="shared" si="0"/>
        <v>2000</v>
      </c>
      <c r="H15" s="23">
        <f t="shared" si="1"/>
        <v>400</v>
      </c>
      <c r="I15" s="12">
        <v>2400</v>
      </c>
      <c r="J15" s="13"/>
      <c r="K15" s="13"/>
      <c r="L15" s="13"/>
      <c r="M15" s="13"/>
      <c r="N15" s="15"/>
      <c r="O15" s="2"/>
    </row>
    <row r="16" spans="1:22" x14ac:dyDescent="0.25">
      <c r="D16" s="14">
        <v>10</v>
      </c>
      <c r="E16" s="10" t="s">
        <v>55</v>
      </c>
      <c r="F16" s="11" t="s">
        <v>7</v>
      </c>
      <c r="G16" s="12">
        <f t="shared" si="0"/>
        <v>2166.6666666666665</v>
      </c>
      <c r="H16" s="23">
        <f t="shared" si="1"/>
        <v>433.33333333333337</v>
      </c>
      <c r="I16" s="12">
        <v>2600</v>
      </c>
      <c r="J16" s="13"/>
      <c r="K16" s="13"/>
      <c r="L16" s="13"/>
      <c r="M16" s="13"/>
      <c r="N16" s="15"/>
      <c r="O16" s="2"/>
    </row>
    <row r="17" spans="4:15" x14ac:dyDescent="0.25">
      <c r="D17" s="14">
        <v>11</v>
      </c>
      <c r="E17" s="10" t="s">
        <v>56</v>
      </c>
      <c r="F17" s="11" t="s">
        <v>7</v>
      </c>
      <c r="G17" s="12">
        <f t="shared" si="0"/>
        <v>125</v>
      </c>
      <c r="H17" s="23">
        <f t="shared" si="1"/>
        <v>25</v>
      </c>
      <c r="I17" s="12">
        <v>150</v>
      </c>
      <c r="J17" s="13"/>
      <c r="K17" s="13"/>
      <c r="L17" s="13"/>
      <c r="M17" s="13"/>
      <c r="N17" s="15"/>
      <c r="O17" s="2"/>
    </row>
    <row r="18" spans="4:15" ht="15.75" thickBot="1" x14ac:dyDescent="0.3">
      <c r="D18" s="16">
        <v>12</v>
      </c>
      <c r="E18" s="17" t="s">
        <v>57</v>
      </c>
      <c r="F18" s="18" t="s">
        <v>8</v>
      </c>
      <c r="G18" s="19">
        <f t="shared" si="0"/>
        <v>66.666666666666671</v>
      </c>
      <c r="H18" s="24">
        <f t="shared" si="1"/>
        <v>13.333333333333332</v>
      </c>
      <c r="I18" s="19">
        <v>80</v>
      </c>
      <c r="J18" s="20"/>
      <c r="K18" s="20"/>
      <c r="L18" s="20"/>
      <c r="M18" s="20"/>
      <c r="N18" s="21"/>
      <c r="O18" s="2"/>
    </row>
    <row r="19" spans="4:15" ht="15.75" thickBot="1" x14ac:dyDescent="0.3">
      <c r="L19" s="39" t="s">
        <v>64</v>
      </c>
      <c r="M19" s="40"/>
      <c r="N19" s="41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V10"/>
  <sheetViews>
    <sheetView tabSelected="1" zoomScaleNormal="100" workbookViewId="0">
      <selection activeCell="G16" sqref="G16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11" max="11" width="9.5703125" customWidth="1"/>
    <col min="16" max="16" width="12.42578125" customWidth="1"/>
    <col min="17" max="17" width="15" customWidth="1"/>
    <col min="18" max="18" width="16.42578125" customWidth="1"/>
    <col min="20" max="20" width="12.5703125" customWidth="1"/>
    <col min="21" max="21" width="15.140625" customWidth="1"/>
    <col min="22" max="22" width="16" customWidth="1"/>
  </cols>
  <sheetData>
    <row r="2" spans="1:22" x14ac:dyDescent="0.25">
      <c r="A2" s="9" t="s">
        <v>67</v>
      </c>
    </row>
    <row r="3" spans="1:22" ht="15.75" thickBot="1" x14ac:dyDescent="0.3"/>
    <row r="4" spans="1:22" ht="16.5" thickBot="1" x14ac:dyDescent="0.3">
      <c r="D4" s="45" t="s">
        <v>77</v>
      </c>
      <c r="E4" s="46"/>
      <c r="F4" s="46"/>
      <c r="G4" s="46"/>
      <c r="H4" s="46"/>
      <c r="I4" s="46"/>
      <c r="J4" s="46"/>
      <c r="K4" s="46"/>
      <c r="L4" s="46"/>
      <c r="M4" s="46"/>
      <c r="N4" s="47"/>
      <c r="P4" s="42" t="s">
        <v>73</v>
      </c>
      <c r="Q4" s="43"/>
      <c r="R4" s="44"/>
      <c r="T4" s="42" t="s">
        <v>74</v>
      </c>
      <c r="U4" s="43"/>
      <c r="V4" s="44"/>
    </row>
    <row r="5" spans="1:22" ht="22.9" customHeight="1" x14ac:dyDescent="0.25">
      <c r="D5" s="48" t="s">
        <v>0</v>
      </c>
      <c r="E5" s="49" t="s">
        <v>1</v>
      </c>
      <c r="F5" s="49" t="s">
        <v>2</v>
      </c>
      <c r="G5" s="49" t="s">
        <v>3</v>
      </c>
      <c r="H5" s="50" t="s">
        <v>4</v>
      </c>
      <c r="I5" s="49" t="s">
        <v>5</v>
      </c>
      <c r="J5" s="50" t="s">
        <v>68</v>
      </c>
      <c r="K5" s="50" t="s">
        <v>69</v>
      </c>
      <c r="L5" s="50" t="s">
        <v>71</v>
      </c>
      <c r="M5" s="50" t="s">
        <v>70</v>
      </c>
      <c r="N5" s="51" t="s">
        <v>72</v>
      </c>
      <c r="P5" s="33" t="s">
        <v>61</v>
      </c>
      <c r="Q5" s="34" t="s">
        <v>62</v>
      </c>
      <c r="R5" s="35" t="s">
        <v>63</v>
      </c>
      <c r="T5" s="33" t="s">
        <v>61</v>
      </c>
      <c r="U5" s="34" t="s">
        <v>62</v>
      </c>
      <c r="V5" s="35" t="s">
        <v>63</v>
      </c>
    </row>
    <row r="6" spans="1:22" ht="63" customHeight="1" x14ac:dyDescent="0.25">
      <c r="D6" s="48"/>
      <c r="E6" s="49"/>
      <c r="F6" s="49"/>
      <c r="G6" s="49"/>
      <c r="H6" s="50"/>
      <c r="I6" s="49"/>
      <c r="J6" s="50"/>
      <c r="K6" s="50"/>
      <c r="L6" s="50" t="s">
        <v>6</v>
      </c>
      <c r="M6" s="50"/>
      <c r="N6" s="51"/>
      <c r="P6" s="36">
        <v>0</v>
      </c>
      <c r="Q6" s="3"/>
      <c r="R6" s="5"/>
      <c r="T6" s="36">
        <v>0</v>
      </c>
      <c r="U6" s="3"/>
      <c r="V6" s="5"/>
    </row>
    <row r="7" spans="1:22" x14ac:dyDescent="0.25">
      <c r="D7" s="14">
        <v>1</v>
      </c>
      <c r="E7" s="10" t="s">
        <v>58</v>
      </c>
      <c r="F7" s="11" t="s">
        <v>8</v>
      </c>
      <c r="G7" s="12">
        <f>I7-H7</f>
        <v>533.33333333333337</v>
      </c>
      <c r="H7" s="12">
        <f>I7/120*20</f>
        <v>106.66666666666666</v>
      </c>
      <c r="I7" s="12">
        <v>640</v>
      </c>
      <c r="J7" s="13"/>
      <c r="K7" s="13"/>
      <c r="L7" s="13"/>
      <c r="M7" s="13"/>
      <c r="N7" s="15"/>
      <c r="O7" s="2"/>
      <c r="P7" s="36">
        <v>0.05</v>
      </c>
      <c r="Q7" s="3"/>
      <c r="R7" s="5"/>
      <c r="T7" s="36">
        <v>0.05</v>
      </c>
      <c r="U7" s="3"/>
      <c r="V7" s="5"/>
    </row>
    <row r="8" spans="1:22" x14ac:dyDescent="0.25">
      <c r="D8" s="14">
        <v>2</v>
      </c>
      <c r="E8" s="10" t="s">
        <v>59</v>
      </c>
      <c r="F8" s="11" t="s">
        <v>8</v>
      </c>
      <c r="G8" s="12">
        <f>I8-H8</f>
        <v>633.33333333333337</v>
      </c>
      <c r="H8" s="12">
        <f>I8/120*20</f>
        <v>126.66666666666666</v>
      </c>
      <c r="I8" s="12">
        <v>760</v>
      </c>
      <c r="J8" s="13"/>
      <c r="K8" s="13"/>
      <c r="L8" s="13"/>
      <c r="M8" s="13"/>
      <c r="N8" s="15"/>
      <c r="O8" s="2"/>
      <c r="P8" s="36">
        <v>0.08</v>
      </c>
      <c r="Q8" s="3"/>
      <c r="R8" s="5"/>
      <c r="T8" s="36">
        <v>0.08</v>
      </c>
      <c r="U8" s="3"/>
      <c r="V8" s="5"/>
    </row>
    <row r="9" spans="1:22" ht="15.75" thickBot="1" x14ac:dyDescent="0.3">
      <c r="D9" s="16">
        <v>3</v>
      </c>
      <c r="E9" s="17" t="s">
        <v>60</v>
      </c>
      <c r="F9" s="18" t="s">
        <v>8</v>
      </c>
      <c r="G9" s="19">
        <f>I9-H9</f>
        <v>173.33333333333331</v>
      </c>
      <c r="H9" s="19">
        <f>I9/120*20</f>
        <v>34.666666666666671</v>
      </c>
      <c r="I9" s="19">
        <v>208</v>
      </c>
      <c r="J9" s="20"/>
      <c r="K9" s="20"/>
      <c r="L9" s="20"/>
      <c r="M9" s="20"/>
      <c r="N9" s="21"/>
      <c r="O9" s="2"/>
      <c r="P9" s="37">
        <v>0.23</v>
      </c>
      <c r="Q9" s="6"/>
      <c r="R9" s="7"/>
      <c r="T9" s="37">
        <v>0.23</v>
      </c>
      <c r="U9" s="6"/>
      <c r="V9" s="7"/>
    </row>
    <row r="10" spans="1:22" ht="15.75" thickBot="1" x14ac:dyDescent="0.3">
      <c r="L10" s="39" t="s">
        <v>64</v>
      </c>
      <c r="M10" s="40"/>
      <c r="N10" s="41"/>
      <c r="P10" s="38" t="s">
        <v>64</v>
      </c>
      <c r="Q10" s="8"/>
      <c r="R10" s="4"/>
      <c r="T10" s="38" t="s">
        <v>64</v>
      </c>
      <c r="U10" s="8"/>
      <c r="V10" s="4"/>
    </row>
  </sheetData>
  <mergeCells count="14">
    <mergeCell ref="P4:R4"/>
    <mergeCell ref="T4:V4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511811023622047" footer="0.511811023622047"/>
  <pageSetup paperSize="9" scale="5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I</vt:lpstr>
      <vt:lpstr>Część II</vt:lpstr>
      <vt:lpstr>Część 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24</cp:revision>
  <cp:lastPrinted>2021-12-07T12:21:46Z</cp:lastPrinted>
  <dcterms:created xsi:type="dcterms:W3CDTF">2021-11-23T07:36:57Z</dcterms:created>
  <dcterms:modified xsi:type="dcterms:W3CDTF">2021-12-07T12:21:48Z</dcterms:modified>
  <dc:language>pl-PL</dc:language>
</cp:coreProperties>
</file>