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7AF0D21-75F8-4F49-AFC6-41F6DBF2D4DD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rzeczowo-ceno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P10" i="1" s="1"/>
  <c r="O11" i="1"/>
  <c r="O12" i="1"/>
  <c r="P12" i="1" s="1"/>
  <c r="O9" i="1"/>
  <c r="P9" i="1" s="1"/>
  <c r="P11" i="1"/>
  <c r="N10" i="1"/>
  <c r="N11" i="1"/>
  <c r="N12" i="1"/>
  <c r="N9" i="1"/>
  <c r="N13" i="1" s="1"/>
  <c r="P13" i="1" l="1"/>
</calcChain>
</file>

<file path=xl/sharedStrings.xml><?xml version="1.0" encoding="utf-8"?>
<sst xmlns="http://schemas.openxmlformats.org/spreadsheetml/2006/main" count="41" uniqueCount="38">
  <si>
    <t>…………………………………………………………</t>
  </si>
  <si>
    <t>Nazwa Wykonawcy</t>
  </si>
  <si>
    <t>Formularz  rzeczowo- cenowy</t>
  </si>
  <si>
    <t>Pozycja</t>
  </si>
  <si>
    <t>Nr katalogowy</t>
  </si>
  <si>
    <t>Nr katalogowy który będzie dostarczony i nazwa Firmy</t>
  </si>
  <si>
    <t>Opis produktu (nazwa)</t>
  </si>
  <si>
    <t>Planowane zużecie</t>
  </si>
  <si>
    <t xml:space="preserve"> oferowana cena jednostkowa netto [zł]</t>
  </si>
  <si>
    <t>łączna cena netto danej pozycji [zł],               [ kol.4x kol 5]</t>
  </si>
  <si>
    <t xml:space="preserve"> oferowana cena jednostkowa brutto [zł]</t>
  </si>
  <si>
    <t>łączna cena brutto danej pozycji [zł],               [ kol.4x kol 7]</t>
  </si>
  <si>
    <t>Opis produktu</t>
  </si>
  <si>
    <t>Dodatkowe właściwości produktu</t>
  </si>
  <si>
    <t>Szacunkowe zapotrzebowanie w okresie  trwania umowy [szt]</t>
  </si>
  <si>
    <t>łączna cena netto danej pozycji [zł],               [ kol.6x kol 7]</t>
  </si>
  <si>
    <t>łączna cena brutto danej pozycji [zł],               [ kol.6x kol 9]</t>
  </si>
  <si>
    <t>Cena oferty</t>
  </si>
  <si>
    <t>100 szt w opakowaniu</t>
  </si>
  <si>
    <t>1000 szt w opakowaniu</t>
  </si>
  <si>
    <t>Osoba do kontaktu  z Zamawiającym w trakcie realizacji zamówienia: ……………………………………………………… tel:…………… e-mail:……………………………….</t>
  </si>
  <si>
    <t>Załącznik nr 2</t>
  </si>
  <si>
    <t>Grupa II: septy i kapsle</t>
  </si>
  <si>
    <t>09 02 1780 lub 702042 lub 5182-0731</t>
  </si>
  <si>
    <t>Septa Biały silikon/czerwony PTFE</t>
  </si>
  <si>
    <t>septa o średnicy 9 mm, dwuwarstwowa silicon/PTFE  , grubości 1,0 mm, 55° shore A</t>
  </si>
  <si>
    <t>100 szt. w opakowaniu</t>
  </si>
  <si>
    <t>20 03 0142 lub 702093 lub 5183-4477</t>
  </si>
  <si>
    <t>Ultra Clean Closure: 20 mm , Aluminium Cap, plain, contre hole; Silicone transparent blu/PTFE white, 45° shore A, 3,0 mm</t>
  </si>
  <si>
    <t>LaPhaPack lub Macharey-Nagel</t>
  </si>
  <si>
    <t>20 09 0796 lub 702261 lub 5182-0837</t>
  </si>
  <si>
    <t>Vialki szklane do HS 20 ml, 75.5 mm x 22.5 mm
20 mL, ze szkła bezbarwnego</t>
  </si>
  <si>
    <t>vialki przeźroczyste, z płaskim dnem</t>
  </si>
  <si>
    <t>20 01 0408 lub 702804 lub  9301-0721</t>
  </si>
  <si>
    <t xml:space="preserve">20 mm , Aluminium Cap, plain, contre hole; </t>
  </si>
  <si>
    <t>Headspace Cap* Aluminum clean</t>
  </si>
  <si>
    <t>Suma pozycji 1-3 (netto)</t>
  </si>
  <si>
    <t>Suma pozycji 1-3 (brutto)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</si>
</sst>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3" xfId="0" applyBorder="1" applyAlignment="1">
      <alignment horizontal="center"/>
    </xf>
    <xf numFmtId="0" fontId="1" fillId="3" borderId="3" xfId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165" fontId="10" fillId="0" borderId="3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3" borderId="0" xfId="0" applyFont="1" applyFill="1"/>
    <xf numFmtId="0" fontId="7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5" fontId="0" fillId="4" borderId="7" xfId="0" applyNumberForma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1"/>
  <sheetViews>
    <sheetView tabSelected="1" topLeftCell="A4" zoomScale="80" zoomScaleNormal="80" workbookViewId="0">
      <selection activeCell="C14" sqref="C14"/>
    </sheetView>
  </sheetViews>
  <sheetFormatPr defaultRowHeight="15" x14ac:dyDescent="0.25"/>
  <cols>
    <col min="1" max="1" width="13" style="1" customWidth="1"/>
    <col min="2" max="3" width="17.5703125" customWidth="1"/>
    <col min="4" max="4" width="40.5703125" customWidth="1"/>
    <col min="5" max="5" width="11" hidden="1" customWidth="1"/>
    <col min="6" max="6" width="12.7109375" hidden="1" customWidth="1"/>
    <col min="7" max="7" width="14" hidden="1" customWidth="1"/>
    <col min="8" max="8" width="12.42578125" hidden="1" customWidth="1"/>
    <col min="9" max="9" width="15.42578125" hidden="1" customWidth="1"/>
    <col min="10" max="10" width="33.140625" style="2" customWidth="1"/>
    <col min="11" max="11" width="43.7109375" style="3" customWidth="1"/>
    <col min="12" max="12" width="15.140625" style="4" customWidth="1"/>
    <col min="13" max="13" width="13" style="4" customWidth="1"/>
    <col min="14" max="14" width="16.42578125" style="4" customWidth="1"/>
    <col min="15" max="16" width="12.5703125" style="4" customWidth="1"/>
  </cols>
  <sheetData>
    <row r="1" spans="1:16" ht="50.25" customHeight="1" x14ac:dyDescent="0.25">
      <c r="B1" t="s">
        <v>0</v>
      </c>
    </row>
    <row r="2" spans="1:16" ht="18" x14ac:dyDescent="0.25">
      <c r="A2" s="5"/>
      <c r="B2" s="6" t="s">
        <v>1</v>
      </c>
      <c r="C2" s="6"/>
      <c r="D2" s="6"/>
      <c r="G2" s="7"/>
    </row>
    <row r="4" spans="1:16" ht="21" x14ac:dyDescent="0.35">
      <c r="A4" s="30" t="s">
        <v>2</v>
      </c>
      <c r="B4" s="30"/>
      <c r="C4" s="30"/>
      <c r="D4" s="30"/>
      <c r="E4" s="30"/>
      <c r="F4" s="30"/>
      <c r="G4" s="30"/>
      <c r="H4" s="26"/>
      <c r="I4" s="26"/>
      <c r="J4" s="27"/>
      <c r="K4" s="28"/>
      <c r="L4" s="29"/>
      <c r="M4" s="29"/>
      <c r="N4" s="29"/>
      <c r="O4" s="29" t="s">
        <v>21</v>
      </c>
    </row>
    <row r="5" spans="1:16" s="13" customFormat="1" ht="18.75" x14ac:dyDescent="0.3">
      <c r="A5" s="19"/>
      <c r="B5" s="19"/>
      <c r="C5" s="19"/>
      <c r="D5" s="19"/>
      <c r="E5" s="19"/>
      <c r="F5" s="19"/>
      <c r="G5" s="19"/>
      <c r="J5" s="14"/>
      <c r="K5" s="15"/>
      <c r="L5" s="16"/>
      <c r="M5" s="16"/>
      <c r="N5" s="16"/>
      <c r="O5" s="16"/>
      <c r="P5" s="16"/>
    </row>
    <row r="6" spans="1:16" ht="77.45" customHeight="1" x14ac:dyDescent="0.25">
      <c r="A6" s="34" t="s">
        <v>3</v>
      </c>
      <c r="B6" s="35" t="s">
        <v>4</v>
      </c>
      <c r="C6" s="36" t="s">
        <v>5</v>
      </c>
      <c r="D6" s="35" t="s">
        <v>6</v>
      </c>
      <c r="E6" s="37" t="s">
        <v>7</v>
      </c>
      <c r="F6" s="38" t="s">
        <v>8</v>
      </c>
      <c r="G6" s="37" t="s">
        <v>9</v>
      </c>
      <c r="H6" s="39" t="s">
        <v>10</v>
      </c>
      <c r="I6" s="39" t="s">
        <v>11</v>
      </c>
      <c r="J6" s="40" t="s">
        <v>12</v>
      </c>
      <c r="K6" s="40" t="s">
        <v>13</v>
      </c>
      <c r="L6" s="72" t="s">
        <v>14</v>
      </c>
      <c r="M6" s="38" t="s">
        <v>8</v>
      </c>
      <c r="N6" s="41" t="s">
        <v>15</v>
      </c>
      <c r="O6" s="39" t="s">
        <v>10</v>
      </c>
      <c r="P6" s="40" t="s">
        <v>16</v>
      </c>
    </row>
    <row r="7" spans="1:16" ht="18" customHeight="1" x14ac:dyDescent="0.25">
      <c r="A7" s="42">
        <v>1</v>
      </c>
      <c r="B7" s="42">
        <v>2</v>
      </c>
      <c r="C7" s="42"/>
      <c r="D7" s="42">
        <v>3</v>
      </c>
      <c r="E7" s="43">
        <v>4</v>
      </c>
      <c r="F7" s="43">
        <v>5</v>
      </c>
      <c r="G7" s="42">
        <v>6</v>
      </c>
      <c r="H7" s="43">
        <v>7</v>
      </c>
      <c r="I7" s="44">
        <v>8</v>
      </c>
      <c r="J7" s="45">
        <v>4</v>
      </c>
      <c r="K7" s="46">
        <v>5</v>
      </c>
      <c r="L7" s="47">
        <v>6</v>
      </c>
      <c r="M7" s="46">
        <v>7</v>
      </c>
      <c r="N7" s="46">
        <v>8</v>
      </c>
      <c r="O7" s="46">
        <v>9</v>
      </c>
      <c r="P7" s="48">
        <v>10</v>
      </c>
    </row>
    <row r="8" spans="1:16" x14ac:dyDescent="0.25">
      <c r="A8" s="49"/>
      <c r="B8" s="50"/>
      <c r="C8" s="50"/>
      <c r="D8" s="71" t="s">
        <v>22</v>
      </c>
      <c r="E8" s="50"/>
      <c r="F8" s="50"/>
      <c r="G8" s="50"/>
      <c r="H8" s="50"/>
      <c r="I8" s="50"/>
      <c r="J8" s="52"/>
      <c r="K8" s="53"/>
      <c r="L8" s="54"/>
      <c r="M8" s="55"/>
      <c r="N8" s="55"/>
      <c r="O8" s="55"/>
      <c r="P8" s="55"/>
    </row>
    <row r="9" spans="1:16" ht="74.45" customHeight="1" x14ac:dyDescent="0.25">
      <c r="A9" s="51">
        <v>20</v>
      </c>
      <c r="B9" s="73" t="s">
        <v>23</v>
      </c>
      <c r="C9" s="57"/>
      <c r="D9" s="58" t="s">
        <v>24</v>
      </c>
      <c r="E9" s="58"/>
      <c r="F9" s="59"/>
      <c r="G9" s="60"/>
      <c r="H9" s="58"/>
      <c r="I9" s="61"/>
      <c r="J9" s="56" t="s">
        <v>25</v>
      </c>
      <c r="K9" s="62" t="s">
        <v>26</v>
      </c>
      <c r="L9" s="76">
        <v>60</v>
      </c>
      <c r="M9" s="80"/>
      <c r="N9" s="79">
        <f>L9*M9</f>
        <v>0</v>
      </c>
      <c r="O9" s="78">
        <f>M9*1.23</f>
        <v>0</v>
      </c>
      <c r="P9" s="78">
        <f>L9*O9</f>
        <v>0</v>
      </c>
    </row>
    <row r="10" spans="1:16" ht="43.9" customHeight="1" x14ac:dyDescent="0.25">
      <c r="A10" s="51">
        <v>21</v>
      </c>
      <c r="B10" s="73" t="s">
        <v>27</v>
      </c>
      <c r="C10" s="62"/>
      <c r="D10" s="56" t="s">
        <v>28</v>
      </c>
      <c r="E10" s="58"/>
      <c r="F10" s="59"/>
      <c r="G10" s="60"/>
      <c r="H10" s="58"/>
      <c r="I10" s="61"/>
      <c r="J10" s="63" t="s">
        <v>29</v>
      </c>
      <c r="K10" s="62" t="s">
        <v>26</v>
      </c>
      <c r="L10" s="76">
        <v>15</v>
      </c>
      <c r="M10" s="80"/>
      <c r="N10" s="79">
        <f t="shared" ref="N10:N12" si="0">L10*M10</f>
        <v>0</v>
      </c>
      <c r="O10" s="78">
        <f t="shared" ref="O10:O12" si="1">M10*1.23</f>
        <v>0</v>
      </c>
      <c r="P10" s="78">
        <f t="shared" ref="P10:P12" si="2">L10*O10</f>
        <v>0</v>
      </c>
    </row>
    <row r="11" spans="1:16" ht="88.5" customHeight="1" x14ac:dyDescent="0.25">
      <c r="A11" s="51">
        <v>22</v>
      </c>
      <c r="B11" s="73" t="s">
        <v>30</v>
      </c>
      <c r="C11" s="62"/>
      <c r="D11" s="64" t="s">
        <v>31</v>
      </c>
      <c r="E11" s="65"/>
      <c r="F11" s="66"/>
      <c r="G11" s="67"/>
      <c r="H11" s="65"/>
      <c r="I11" s="68"/>
      <c r="J11" s="64" t="s">
        <v>32</v>
      </c>
      <c r="K11" s="62" t="s">
        <v>18</v>
      </c>
      <c r="L11" s="76">
        <v>1</v>
      </c>
      <c r="M11" s="80"/>
      <c r="N11" s="79">
        <f t="shared" si="0"/>
        <v>0</v>
      </c>
      <c r="O11" s="78">
        <f t="shared" si="1"/>
        <v>0</v>
      </c>
      <c r="P11" s="78">
        <f t="shared" si="2"/>
        <v>0</v>
      </c>
    </row>
    <row r="12" spans="1:16" ht="49.9" customHeight="1" x14ac:dyDescent="0.25">
      <c r="A12" s="51">
        <v>23</v>
      </c>
      <c r="B12" s="73" t="s">
        <v>33</v>
      </c>
      <c r="C12" s="57"/>
      <c r="D12" s="56" t="s">
        <v>34</v>
      </c>
      <c r="E12" s="58"/>
      <c r="F12" s="59"/>
      <c r="G12" s="60"/>
      <c r="H12" s="58"/>
      <c r="I12" s="61"/>
      <c r="J12" s="70" t="s">
        <v>35</v>
      </c>
      <c r="K12" s="62" t="s">
        <v>19</v>
      </c>
      <c r="L12" s="76">
        <v>1</v>
      </c>
      <c r="M12" s="80"/>
      <c r="N12" s="79">
        <f t="shared" si="0"/>
        <v>0</v>
      </c>
      <c r="O12" s="78">
        <f t="shared" si="1"/>
        <v>0</v>
      </c>
      <c r="P12" s="78">
        <f t="shared" si="2"/>
        <v>0</v>
      </c>
    </row>
    <row r="13" spans="1:16" ht="47.45" customHeight="1" thickBot="1" x14ac:dyDescent="0.3">
      <c r="A13" s="33"/>
      <c r="B13" s="33"/>
      <c r="C13" s="33"/>
      <c r="D13" s="33"/>
      <c r="E13" s="33"/>
      <c r="F13" s="33"/>
      <c r="G13" s="33"/>
      <c r="H13" s="33"/>
      <c r="I13" s="33"/>
      <c r="J13" s="31" t="s">
        <v>17</v>
      </c>
      <c r="K13" s="32"/>
      <c r="L13" s="74"/>
      <c r="M13" s="17" t="s">
        <v>36</v>
      </c>
      <c r="N13" s="25">
        <f>SUM(N9:N12)</f>
        <v>0</v>
      </c>
      <c r="O13" s="75" t="s">
        <v>37</v>
      </c>
      <c r="P13" s="77">
        <f>SUM(P9:P12)</f>
        <v>0</v>
      </c>
    </row>
    <row r="14" spans="1:16" ht="60" customHeight="1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69"/>
      <c r="M14" s="33"/>
      <c r="N14" s="33"/>
      <c r="O14" s="33"/>
      <c r="P14" s="33"/>
    </row>
    <row r="15" spans="1:16" s="20" customFormat="1" ht="43.15" customHeight="1" x14ac:dyDescent="0.25">
      <c r="A15" s="12"/>
      <c r="J15" s="21"/>
      <c r="K15" s="21"/>
      <c r="L15" s="22"/>
      <c r="M15" s="18"/>
      <c r="N15" s="23"/>
      <c r="O15" s="18"/>
      <c r="P15" s="24"/>
    </row>
    <row r="16" spans="1:16" x14ac:dyDescent="0.25">
      <c r="A16" s="10"/>
      <c r="B16" s="10"/>
      <c r="C16" s="10"/>
      <c r="D16" s="10"/>
      <c r="E16" s="10"/>
      <c r="K16" s="9"/>
      <c r="L16" s="8"/>
    </row>
    <row r="17" spans="1:12" x14ac:dyDescent="0.25">
      <c r="A17" s="11" t="s">
        <v>20</v>
      </c>
      <c r="B17" s="10"/>
      <c r="C17" s="10"/>
      <c r="D17" s="10"/>
      <c r="E17" s="10"/>
      <c r="K17" s="9"/>
    </row>
    <row r="18" spans="1:12" ht="13.9" customHeight="1" x14ac:dyDescent="0.25"/>
    <row r="19" spans="1:12" hidden="1" x14ac:dyDescent="0.25">
      <c r="K19" s="9"/>
      <c r="L19" s="8"/>
    </row>
    <row r="20" spans="1:12" hidden="1" x14ac:dyDescent="0.25">
      <c r="K20" s="9"/>
      <c r="L20" s="8"/>
    </row>
    <row r="21" spans="1:12" hidden="1" x14ac:dyDescent="0.25">
      <c r="D21" s="1"/>
    </row>
  </sheetData>
  <mergeCells count="2">
    <mergeCell ref="A4:G4"/>
    <mergeCell ref="J13:K13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rzeczowo-cenowy</vt:lpstr>
    </vt:vector>
  </TitlesOfParts>
  <Company>Uniwersytet Morski w Gdyni - Instytut Morski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Galer-Tatarowicz</dc:creator>
  <cp:lastModifiedBy>Anita Brunowicz</cp:lastModifiedBy>
  <cp:lastPrinted>2026-09-16T11:07:01Z</cp:lastPrinted>
  <dcterms:created xsi:type="dcterms:W3CDTF">2022-03-17T09:30:16Z</dcterms:created>
  <dcterms:modified xsi:type="dcterms:W3CDTF">2026-09-16T11:07:05Z</dcterms:modified>
</cp:coreProperties>
</file>