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58259B5-A6E2-44E7-8E02-899FE6AB03E6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owe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3" i="2" l="1"/>
  <c r="M51" i="2"/>
  <c r="M49" i="2"/>
  <c r="M17" i="2"/>
  <c r="M14" i="2"/>
  <c r="M13" i="2"/>
  <c r="M12" i="2"/>
  <c r="L53" i="2" l="1"/>
  <c r="J53" i="2"/>
  <c r="L52" i="2"/>
  <c r="J52" i="2"/>
  <c r="L51" i="2"/>
  <c r="J51" i="2"/>
  <c r="L50" i="2"/>
  <c r="J50" i="2"/>
  <c r="L49" i="2"/>
  <c r="J49" i="2"/>
  <c r="L48" i="2"/>
  <c r="J48" i="2"/>
  <c r="L47" i="2"/>
  <c r="J47" i="2"/>
  <c r="M47" i="2" s="1"/>
  <c r="L46" i="2"/>
  <c r="J46" i="2"/>
  <c r="L45" i="2"/>
  <c r="J45" i="2"/>
  <c r="L44" i="2"/>
  <c r="J44" i="2"/>
  <c r="L43" i="2"/>
  <c r="J43" i="2"/>
  <c r="L42" i="2"/>
  <c r="J42" i="2"/>
  <c r="L41" i="2"/>
  <c r="J41" i="2"/>
  <c r="L40" i="2"/>
  <c r="J40" i="2"/>
  <c r="L39" i="2"/>
  <c r="J39" i="2"/>
  <c r="L38" i="2"/>
  <c r="J38" i="2"/>
  <c r="L37" i="2"/>
  <c r="J37" i="2"/>
  <c r="L36" i="2"/>
  <c r="J36" i="2"/>
  <c r="L35" i="2"/>
  <c r="J35" i="2"/>
  <c r="L34" i="2"/>
  <c r="J34" i="2"/>
  <c r="L33" i="2"/>
  <c r="J33" i="2"/>
  <c r="L32" i="2"/>
  <c r="J32" i="2"/>
  <c r="L31" i="2"/>
  <c r="J31" i="2"/>
  <c r="L30" i="2"/>
  <c r="J30" i="2"/>
  <c r="L29" i="2"/>
  <c r="J29" i="2"/>
  <c r="L28" i="2"/>
  <c r="J28" i="2"/>
  <c r="L27" i="2"/>
  <c r="J27" i="2"/>
  <c r="L26" i="2"/>
  <c r="J26" i="2"/>
  <c r="L25" i="2"/>
  <c r="J25" i="2"/>
  <c r="L24" i="2"/>
  <c r="J24" i="2"/>
  <c r="L23" i="2"/>
  <c r="J23" i="2"/>
  <c r="L22" i="2"/>
  <c r="J22" i="2"/>
  <c r="L21" i="2"/>
  <c r="J21" i="2"/>
  <c r="L20" i="2"/>
  <c r="J20" i="2"/>
  <c r="L19" i="2"/>
  <c r="J19" i="2"/>
  <c r="L17" i="2"/>
  <c r="J17" i="2"/>
  <c r="L16" i="2"/>
  <c r="J16" i="2"/>
  <c r="L15" i="2"/>
  <c r="J15" i="2"/>
  <c r="L14" i="2"/>
  <c r="J14" i="2"/>
  <c r="L13" i="2"/>
  <c r="J13" i="2"/>
  <c r="L12" i="2"/>
  <c r="J12" i="2"/>
  <c r="L11" i="2"/>
  <c r="J11" i="2"/>
</calcChain>
</file>

<file path=xl/sharedStrings.xml><?xml version="1.0" encoding="utf-8"?>
<sst xmlns="http://schemas.openxmlformats.org/spreadsheetml/2006/main" count="273" uniqueCount="147">
  <si>
    <t>Formularz asortymentowo-ilościowy</t>
  </si>
  <si>
    <t>Charakterystyka przedmiotu zamówienia / wymaganaych produktów/ 
opakowania jednostkowe/
/najważniejsze parametry/</t>
  </si>
  <si>
    <t>jm</t>
  </si>
  <si>
    <t>ilość/zapotrzebowanie w trakcie trwania umowy</t>
  </si>
  <si>
    <t>kg</t>
  </si>
  <si>
    <t>brak terminu przydatności przy odpowiednim przechowywaniu</t>
  </si>
  <si>
    <t>zestaw</t>
  </si>
  <si>
    <t>II kwartał 2026</t>
  </si>
  <si>
    <t>mb</t>
  </si>
  <si>
    <t>III kwartał 2026</t>
  </si>
  <si>
    <t>szt</t>
  </si>
  <si>
    <t>bromek potasu do spektroskopii</t>
  </si>
  <si>
    <t>g</t>
  </si>
  <si>
    <t>1szt. II kwartał 2026 1szt. I kwartał 2027</t>
  </si>
  <si>
    <t xml:space="preserve"> II kwartał 2026 </t>
  </si>
  <si>
    <t xml:space="preserve"> II kwartał 2026</t>
  </si>
  <si>
    <t>Działanie realizowane w ramach zadania nr 1 „Inkubator Rozwoju” projektu niekonkurencyjnego pn. „Science4Business - Nauka dla Biznesu” na podstawie Porozumienia nr FENG.02.05-IP.07-001/23 z dnia 17 kwietnia 2025 r. oraz w ramach umowy nr MNiSW/2025/DPI/251 o partnerstwie przy wspólnej realizacji projektu, w ramach Programu Fundusze Europejskie dla Nowoczesnej Gospodarki 2021-2027 współfinansowanego ze środków Europejskiego Funduszu Rozwoju Regionalnego, Działanie FENG.02.05</t>
  </si>
  <si>
    <t xml:space="preserve">Termin realizacji zamówienia </t>
  </si>
  <si>
    <t>co najmniej 20 miesięcy od daty dostawy</t>
  </si>
  <si>
    <t>co najmniej 10 miesięcy od daty dostawy</t>
  </si>
  <si>
    <t>6szt. II kwartał 2026, 6szt. I kwartał 2027</t>
  </si>
  <si>
    <t>4szt. II kwartał 2026, 4szt. I kwartał 2027</t>
  </si>
  <si>
    <t>nd</t>
  </si>
  <si>
    <t>Karta charakterystyki produktu</t>
  </si>
  <si>
    <t>Zamówienie uwzględniające kryterium środowiskowe, certyfikat, karta charakterystyki</t>
  </si>
  <si>
    <t>Posiada atest PZH 
Karta charakterystyki produktu</t>
  </si>
  <si>
    <t>Produkt posiada atast higieniczny
Karta charakterystyki produktu</t>
  </si>
  <si>
    <t>Udokumentowane pochodzenie surowca (gospodarka obiegu zamkniętego).
Karta charakterystyki produktu</t>
  </si>
  <si>
    <t xml:space="preserve"> II kwartał 2026 połowa zamówienia, III kwartał 2026  druga połowa</t>
  </si>
  <si>
    <t>Recyklat gumowy z opon samochodowych i ciężarowych</t>
  </si>
  <si>
    <t>rolka</t>
  </si>
  <si>
    <t xml:space="preserve">Płyta gumowa regranulatu
/Mata z recyklatu gumowego/
</t>
  </si>
  <si>
    <t>Udokumnetowane pochodzenie surowca z recyclingu
Karta charakterystyki zawierająca skład chemiczny i opis parametrów fizykochemicznych oraz pochodzenie recyklatu.
Atest hignieniczny/Zgodność z REACH</t>
  </si>
  <si>
    <t>Karta charakterystyki zawierająca skład chemiczny i opis parametrów fizykochemicznych oraz pochodzenie recyklatu.
Udokumentowane pochodzenie surowca z recyclingu 
Klasyfikacja wielkości ziaren wg. normy PN-EN 14243-2:2019-04 np.Grupa 1 – granulat o wielkości od 0,8 mm do 10 mm i pudry poniżej 0,8 mm
Atest higieniczny</t>
  </si>
  <si>
    <t xml:space="preserve">Koncentraty kolorowe przezroczyste do żywic epoksydowych </t>
  </si>
  <si>
    <t>Pasty kolorowe do żywic epoksydowych</t>
  </si>
  <si>
    <t>1 zestaw</t>
  </si>
  <si>
    <t>Zestaw filamentów i akcesoriów:</t>
  </si>
  <si>
    <t>Karta produktu</t>
  </si>
  <si>
    <t>co najmniej 24 miesiące</t>
  </si>
  <si>
    <t>Materiał przyjazny dla środowiska. Dobrze widziane potwierdzenie.</t>
  </si>
  <si>
    <t>Mata emulsyjna
(Nazwa handlowa: Mata emulsyjna EM 1002/450/125)</t>
  </si>
  <si>
    <t>Żywica epoksydowa 
(Nazwa handlowa: Żywica epoksydowa Epidian® 6)
/2,2'-[(1-metyloetylideno)bis(4,1-fenylenooksymetyleno)]bisoksiran/</t>
  </si>
  <si>
    <t>Utwardzacz do ciekłych żywic epoksydowych
(Nazwa handlowa: Utwardzacz Z-1)
/trietylenotetraamina, trójetylenoczteroamina/</t>
  </si>
  <si>
    <t xml:space="preserve">Tkanina szklana z włókien odzyskanych
(Nazwa handlowa: Infinici Nonwoven GF 650)
</t>
  </si>
  <si>
    <t>Środek adhezyjny w sprayu
(Nazwa handlowa: Dimafix)</t>
  </si>
  <si>
    <t>Płyta ze stali sprężynowej pokryta PEI</t>
  </si>
  <si>
    <t>Zestaw mosiężnych dysz do drukarek 3D
(Nazwa handlowa: Standard Nozzle Kit) </t>
  </si>
  <si>
    <t>Filament do drukarki 3D czysty przezroczysty 
(Nazwa handlowa: Filament Fiberlogy CPE HT)</t>
  </si>
  <si>
    <t>Filament do druku 3D wzmocniony 10% dodatkiem włókien węglowych
(Nazwa handlowa: Filament Fiberlogy PLA+CF)</t>
  </si>
  <si>
    <t>Filament PETG w kolorze czarnym
(Nazwa handlowa: Prusament PETG V0 Jet Black)</t>
  </si>
  <si>
    <t>Filament PETG w kolorze naturalnym
(Nazwa handlowa: Prusament PETG V0 Natural)</t>
  </si>
  <si>
    <t xml:space="preserve"> Rozpuszczalny w wodzie filament podporowy
(Nazwa handlowa: Verbatim BVOH podpory rozpuszczalne)</t>
  </si>
  <si>
    <t>Zgodne z wytycznymi REACH. Materiał biodegradowalny. Dobrze widziane potwierdzenie bezpieczeństwa dla środowiska.</t>
  </si>
  <si>
    <t>Filament PETG do druku 3D w kolorze morskim
(Nazwa handlowa: Prusament PETG Ocean Blue)</t>
  </si>
  <si>
    <t>Filament PETG do druku 3D wzmocniony włóknem węglowym w kolorze czarnym
(Nazwa handlowa: Prusament PETG Carbon Fiber Black)</t>
  </si>
  <si>
    <t>Filament PETG do druku 3D w kolorze czewonym 
(Nazwa handlowa: Prusament PETG Lipstick Red)</t>
  </si>
  <si>
    <t>Filament PETG do druku 3D w kolorze zielonym
(Nazwa handlowa: Prusament PETG Emerald Green)</t>
  </si>
  <si>
    <t xml:space="preserve">Filament PETG do druku 3D w kolorze niebieskim
(Nazwa handlowa: Prusament PETG Sky Blue) </t>
  </si>
  <si>
    <t>Filament PETG do druku 3D w kolorze białym
(Nazwa handlowa: Prusament PETG Signal White)</t>
  </si>
  <si>
    <t>Filament PLA w 100% z materiału pochodzącego z recyklingu do druku 3D
(Nazwa handlowa: Prusament PLA Recycled)</t>
  </si>
  <si>
    <t xml:space="preserve">Filament PLA do druku 3D w kolorze brązowym
(Nazwa handlowa: Prusament PLA Noctua Brown)
</t>
  </si>
  <si>
    <t>Filament PLA do druku 3D w kolorze pistacjowym
(Nazwa handlowa: Prusament PLA Pistachio Green)</t>
  </si>
  <si>
    <t>Filament PLA do druku 3D w kolorze beżowym
(Nazwa handlowa: Prusament PLA Noctua Beige)</t>
  </si>
  <si>
    <t xml:space="preserve">
Filament PLA do druku 3D w kolorze ananasowym żółtym
(Nazwa handlowa: Prusament PLA Pineapple Yellow)</t>
  </si>
  <si>
    <t>Filament PLA do druku 3D w kolorze żywo zielonym
(Nazwa handlowa: Prusament PLA Electric Green)</t>
  </si>
  <si>
    <t>Filament PLA do druku 3D w kolorze nieskazitelnie białym
(Nazwa handlowa: Prusament PLA Pristine White)</t>
  </si>
  <si>
    <t>Filament PLA z recyklingu z pigmentami z algami do druku 3D
(Nazwa handlowa: Prusament rPLA Algae Pigment)</t>
  </si>
  <si>
    <t>Głowica z dyszą do drukarek 3D
(Nazwa handlowa: Prusa Nextruder Hotend Brass)</t>
  </si>
  <si>
    <t>Dysza ze stali nierdzewnej 0,4 mm do szybkiego druku 3D z materiałów ściernych
(Nazwa handlowa: Prusa E3D Nozzle High Flow Obxidian 0,4 mm XL/MK4)</t>
  </si>
  <si>
    <t>Dysza do drukarek 3D 0,4 mm, wyposażona w końcówkę z polikrystalicznego diamentu
(Nazwa handlowa: Prusa E3D Nozzle Diamond Back 
0,4 mm XL/MK4)  </t>
  </si>
  <si>
    <t>Zestaw tkanin lnianych do laminowania
(Nazwa handlowa: Tkanina lniana B-F-375g-1270mm/Q-F-375g-1270mm)</t>
  </si>
  <si>
    <t>Przedmiot zamówienia 
/nazwa handlowa/</t>
  </si>
  <si>
    <t>Wymagany termin przydatności do użycia</t>
  </si>
  <si>
    <t>Udowodnione ekologiczne pochodzenie filamentów z recyklingu, barwiony naturalnymi odpadami organicznymi.
Karta zgodna z wytycznymi REACH</t>
  </si>
  <si>
    <t>Karta zgodna z wytycznymi REACH</t>
  </si>
  <si>
    <t>Karta zgodna z  wytycznymi REACH</t>
  </si>
  <si>
    <t>Karta zgodna zwytycznymi REACH</t>
  </si>
  <si>
    <t>100% materiału musi pochodzić z recyklingu
Karta zgodna zwytycznymi REACH</t>
  </si>
  <si>
    <t>Karta zgodna z wytycznymi REACH. Certyfikat UL2904</t>
  </si>
  <si>
    <t>Karta zgodna z wytycznymi REACH.Certyfikat UL2904</t>
  </si>
  <si>
    <t>Karta zgodna z wytycznymi REACH. Certyfikat UL2905</t>
  </si>
  <si>
    <t>Karta zgodna z wytycznymi REACH. Certyfikat UL2906</t>
  </si>
  <si>
    <t>Karta zgodna z wytycznymi REACH. Zgodny z normą UL94 V0.</t>
  </si>
  <si>
    <t>Filament PC do druku 3D w kolorze zielonym
(Nazwa handlowa: Filament Prusament PC Blend Prusa Pro Green)</t>
  </si>
  <si>
    <t>Karta zgodna z wytycznymi REACH. Deklaracja potwierdzenia braku styrenu.</t>
  </si>
  <si>
    <t xml:space="preserve">Tkaniny węglowe 
(Infinici Nonwoven CF 680)
</t>
  </si>
  <si>
    <t xml:space="preserve"> II kwartał 2026 połowa zamówienia (oba rodzaje), III kwartał 2026 druga połowa (oba rodzaje)</t>
  </si>
  <si>
    <t xml:space="preserve"> II kwartał 2026 połowa zamówienia (oba rodzaje), III kwartał 2026 druga połowa</t>
  </si>
  <si>
    <t xml:space="preserve"> II kwartał 2025</t>
  </si>
  <si>
    <t>Filament ASA
(Nazwa handlowa: Prusament ASA)</t>
  </si>
  <si>
    <t xml:space="preserve">Filament do druku 3D wzmocniony 15% dodatkiem włókien węglowych (Nazwa handlowa: Fiberthree F3 PA-CF Pro 15% Carbon fiber) </t>
  </si>
  <si>
    <t>Filament PETG+PTFE Natural do wydruku 3D
(Nazwa handlowa: Fiberlogy PETG+PTFE)</t>
  </si>
  <si>
    <t xml:space="preserve"> II kwartał 2027</t>
  </si>
  <si>
    <t>Tkaniny węglowe w dwóch wariantach gramatury:
Włókna węglowe pochodzące z recyklingu przemysłowego. 
Minimalny udział włókien odzyskanych: ≥ 80% wagowych.
Gramatura: tkanina  węglowa: warianty 300 g/m²  i 650 g/m² 
Bardzo dobra przepuszczalność żywicy w procesach zamkniętych. 
Stabilność wymiarowa i łatwość formowania.
Możliwość stosowania w laminatach hybrydowych (szkło/węgiel).
Wysoka wytrzymałość mechaniczna (moduł, zginanie, rozciąganie). Wyniki badań mechanicznych zgodne z normami ASTM / EN. Podwyższona odporność zmęczeniowa.                                                                        
Materiały mają być kompatybilne z procesami RTM (Resin Transfer Molding) oraz infuzji próżniowej.
Produkt w rolce np. o wym. 1,5m, dł. 70m., Ilość: łacznie ok 200 mb</t>
  </si>
  <si>
    <t xml:space="preserve">Tkanina szklana z włókien odzyskiwanych w dwóch wariantach gramatury:
Włókna szklane pochodzące z recyklingu przemysłowego.
Minimalny udział włókien odzyskanych: ≥ 80% wagowych.
Gramatura: tkanina szklana: warianty 300 g/m²  i 650 g/m² ±15%. 
Bardzo dobra przepuszczalność żywicy w procesach zamkniętych. 
Stabilność wymiarowa i łatwość formowania. 
Możliwość stosowania w laminatach hybrydowych (szkło). 
Wysoka wytrzymałość mechaniczna (moduł, zginanie, rozciąganie). Wyniki badań mechanicznych zgodne z normami ASTM / EN. Podwyższona odporność zmęczeniowa.
Materiały mają być kompatybilne z procesami RTM (Resin Transfer Molding) oraz infuzji próżniowej.
Produkt w rolce np. o wym. 1,5m, dł. 70m., Ilość łącznie ok 240 mb, 1 rolka materiału o mniejszej gramaturze i 2 rolki mateiału o większej gramaturze: 3 rolki </t>
  </si>
  <si>
    <t xml:space="preserve">Mata z recyklatu gumowego o grubości do 2±1mm. Regranulat gumowy SBR lub równoważny, łączony spoiwem poliuretanowym. Kolor: czarny.
Produkt w rolce, szerokosć minimalna 1,2 m, długość minimalna 10 m. </t>
  </si>
  <si>
    <r>
      <t xml:space="preserve">Zestaw obejmuje 2 rodzaje tkanin lnianych o wskazanych poniżej parametrach do zastosowania do laminowania i wytwarzania kompozytów:
1. Tkanina lniana o gramaturze 375 g/m² w ilości  60m²  </t>
    </r>
    <r>
      <rPr>
        <b/>
        <sz val="10"/>
        <color rgb="FFFF0000"/>
        <rFont val="Arial"/>
        <family val="2"/>
        <charset val="238"/>
      </rPr>
      <t xml:space="preserve">  </t>
    </r>
    <r>
      <rPr>
        <sz val="10"/>
        <color rgb="FF000000"/>
        <rFont val="Arial"/>
        <family val="2"/>
        <charset val="238"/>
      </rPr>
      <t xml:space="preserve">                                                                                                       
Struktura tekstylna 7010051	
Konstrukcja zgodnie z europejską normą EN 13473-1
2 warstwy tkaniny lnianej typu flax, Przeszycie 6 g/m² syntetyczne
Wzór przeszycia: tricot
Całkowita masa powierzchniowa: 375 g/m² 
2. Tkanina lniana o gramaturze  783 g/m² w ilości 88m² 
Struktura tekstylna 7010587
Konstrukcja zgodnie z normą europejską EN 13473-1 
4 warstwy tkaniny lnianej typu flax, Przeszycie 6 g/m² syntetyczne
Wzór przeszycia: tricot
</t>
    </r>
  </si>
  <si>
    <t>Zestaw tkanin bazaltowych do laminowania
(Nazwa handlowa: tkanina bazaltowa QXB800 6720, BXB600 5712, UDB 300)</t>
  </si>
  <si>
    <t xml:space="preserve">Zestaw mat tkaninowych (mata lniana/bazaltowa)
</t>
  </si>
  <si>
    <t>Materiał: mata bazaltowa
Mata z włókien bazaltowych (CSM) to materiał włókninowy składający się z włókien bazaltowych połączonych spoiwem organicznym. Charakteryzuje się lepszymi właściwościami mechanicznymi, wyższą tolerancją temperaturową i większą stabilnością chemiczną w porównaniu z włóknem szklanym CSM. Ekologiczna i trwalsza, mata bazaltowa CSM idealnie nadaje się do zastosowań wymagających wysokiej wydajności w przemyśle motoryzacyjnym, budowlanym i morskim. Jej odporność na korozję sprawia, że ​​jest lepsza niż maty z włókna szklanego w środowiskach silnie korozyjnych.
Gramatura: 200 - 400 g/m2
Ilość: 150 mb
Materiał: mata lniana
Mata lniana to przyjazna dla środowiska i zrównoważona alternatywa dla tradycyjnych wzmocnień kompozytowych, takich jak włókno szklane. Oprócz walorów ekologicznych, włókno lniane charakteryzuje się naturalną estetyką i doskonałymi właściwościami tłumienia drgań. Ta mata włókninowa nadaje się do większości procesów laminowania, w tym laminowania ręcznego, pakowania próżniowego i infuzji żywicy, ale szczególnie dobrze sprawdza się w formowaniu na prasach/formach dopasowanych do produkcji wielkoseryjnej.
Gramatura: 200 - 400 g/m2
Ilość: 80 mb</t>
  </si>
  <si>
    <t xml:space="preserve">Gatunek: do spektroskopii FTIR, ciało stałe - biały, krystaliczny proszek, zawartość min. 99,9%  
Opakowanie: 250g, ilość: 4 szt. </t>
  </si>
  <si>
    <r>
      <t>Produkt ciekły, transparentny, bezbarwny/jasno żółty, bezrozpuszczalnikowy, niemodyfikowany. Zawiera  niskocząsteczkową żywicę epoksydową na bazie BPA o wysokiej lepkości (otrzymywana z bisfenolu A i epichlorohydryny). 
Żywica epoksydowa stosowana jest również do wytwarzania kompozycji utwardzanych w wyższej temperaturze z utwardzaczami, jak aminy aromatyczne, bezwodniki kwasowe, imidazole, dicyjanodiamid itp., do zastosowań wymagających dużej odporności termicznej, chemicznej i wytrzymałości dielektrycznej.
Specyfikacja:
równoważnik epoksydowy: 185-196
liczba epoksydowa: 0,510 – 0,545 mol/100g
lepkość w 25°C: 10 000–15 000 mPa</t>
    </r>
    <r>
      <rPr>
        <sz val="10"/>
        <color rgb="FF000000"/>
        <rFont val="Calibri"/>
        <family val="2"/>
        <charset val="238"/>
      </rPr>
      <t>·</t>
    </r>
    <r>
      <rPr>
        <sz val="10"/>
        <color rgb="FF000000"/>
        <rFont val="Arial"/>
        <family val="2"/>
        <charset val="238"/>
      </rPr>
      <t>s 
zawartość części nielotnych: min. 99,0%
zawartość chloru hydrolizującego,max 0,12%
Produkt w opakowaniach 5kg, Ilość 12 szt.</t>
    </r>
  </si>
  <si>
    <r>
      <t>Produkt do utwardzania ciekłych żywic epoksydowych. Utwardzacz aminowy o barwie transparentnej (jasno żółtej).
Specyfikacja:
lepkość w 25°C: 20-30 mPa</t>
    </r>
    <r>
      <rPr>
        <sz val="10"/>
        <color rgb="FF000000"/>
        <rFont val="Calibri"/>
        <family val="2"/>
        <charset val="238"/>
      </rPr>
      <t>·</t>
    </r>
    <r>
      <rPr>
        <sz val="10"/>
        <color rgb="FF000000"/>
        <rFont val="Arial"/>
        <family val="2"/>
        <charset val="238"/>
      </rPr>
      <t xml:space="preserve">s 
gęstość w 20°C: 0,978-0,983 g/cm3 
liczba aminowa: min. 1100 mg KOH/g
Produkt w opakowaniach 1kg, Ilość: 8szt </t>
    </r>
  </si>
  <si>
    <t xml:space="preserve">Mata emulsyjna wyprodukowana z pociętych włókien szklanych. Mata szklana, wykonana z rozsypanych, posiekanych, szklanych nici (typ E, preparacja silanowa), zespojonych lepiszczem proszkowym. 
Masa powierzchniowa – 450 g/m² (±10%)
Średnica włókna – 12 (±1) µm,
Długość odcinków włókna – 50 (±5) mm,
Szerokość rolki – 125 (±2) cm.
Produkt w opakowaniu ok. 50 kg, Ilość: 2 szt. </t>
  </si>
  <si>
    <t xml:space="preserve">Dysza o średnicy 0,4 mm, kompatybilna z systemem Nextruder do zastosowania w drukarkach Prusa, tj. MK4 czy XL. Dysza wyposażona w końcówkę z polikrystalicznego diamentu (PCD) zapewniającą wyjątkową odporność na ścieranie. Przeznaczona do drukowania filamentów, w tym materiałów wypełnionych włóknami, metalem lub ceramiką. Średnica otworu: 0,4 mm, średnica filamentu: 1,75 mm, maksymalna temperatura pracy: 300°C
Ilość: 13 szt. </t>
  </si>
  <si>
    <t xml:space="preserve">Dysza o średnicy 0,4 mm odporna na zużycie, o wysokim przepływie z powłoką E3DLC do Prusa Nextruder w drukarkach MK4 czy XL. Posiada zwiększoną powierzchnię kontaktu dla efektywnego transferu ciepła i wyższego przepływu, ma własciwości antyadhezyjne, przeznaczona w szczególności do idealna do materiałów z domieszką włókien węglowych lub mineralnych. Średnica otworu: 0,4 mm, średnica wejściowa: 1,75 mm, maksymalna temperatura: 300°C
Ilość: 3 szt.  </t>
  </si>
  <si>
    <t xml:space="preserve">Kompletny zestaw hotendu z mosiężną dyszą 0,4 mm do Nextrudera - przeznaczony dla drukarek Prusa MK4, MK4S, MK3.9, XL oraz CORE One. Zestaw zawiera blok grzejny, grzałkę 40 W oraz termistor NTC 100k. Metalowy tor filamentu w strefie grzania zwiększa trwałość i niezawodność zestawu. Wysokiej jakości mosiężna dysza oferuje doskonałe przewodnictwo cieplne i płynny przepływ materiału. Do stosowania w systemach Prusa Nextruder. Średnica dyszy 0,4 mm.
Ilość: 2 szt.  </t>
  </si>
  <si>
    <t xml:space="preserve">Wysokiej jakości filament ASA (akrylonitryl-styren-akrylan) wysoce odporny na wysokie temperatury i promieniowanie UV do druku 3D. Średnica filamentu: 1.75 mm. Pozwala na szczegółowe wydruki bez efektu nitkowania, które mogą być wygładzane oparami acetonu, możliwość obróbki końcowej i dobra wytrzymałość mechaniczna, szpula.
Szpula 0,800kg, Ilość: 5 szt. </t>
  </si>
  <si>
    <t xml:space="preserve">Wysokiej jakości filament z modyfikowanego poliamidu do druku 3D w FFF z dodatkowymi włóknami węglowymi.. Średnica filamentu: 1.75 mm., szpula
Szpula 0,500kg, Ilość: 5 szt. </t>
  </si>
  <si>
    <t xml:space="preserve">Wysokiej jakości filament  PLA (kwas polimlekowy) pochodzący z zrecyclingu odpadów przemysłowych do druku 3D. Filament nie posiada żadnych sztucznych pigmentów, a barwnik stosowany w tym filamencie pochodzi z przetworzonych odpadów organicznych. Średnica filamentu: 1.75 ± 0.03 mm. Łatwy druk przy minimalnym ryzyku wyczepienia, szpula z NFC dla szybkiej konfiguracji.
Szpula 1kg, Ilość: 2 szt. </t>
  </si>
  <si>
    <t xml:space="preserve">Wysokiej jakości filament PLA (kwas polimlekowy)  do druku 3D. Średnica filamentu: 1.75 ± 0.03 mm. Łatwy druk przy minimalnym ryzyku wyczepienia, szpula z NFC dla szybkiej konfiguracji.
Szpula 1kg, Ilość: 2 szt. </t>
  </si>
  <si>
    <t>Wysokiej jakości filament  PLA (kwas polimlekowy)  do druku 3D. Średnica filamentu: 1.75 ± 0.03 mm. Łatwy druk przy minimalnym ryzyku wyczepienia, szpula z NFC dla szybkiej konfiguracji.
Szpula 1kg, Ilość: 2 szt.</t>
  </si>
  <si>
    <t xml:space="preserve">Wysokiej jakości filament  PLA (kwas polimlekowy) do druku 3D. Średnica filamentu: 1.75 ± 0.03 mm. Łatwy druk przy minimalnym ryzyku wyczepienia, szpula z NFC dla szybkiej konfiguracji.
Szpula 1kg, Ilość: 1 szt. </t>
  </si>
  <si>
    <r>
      <t xml:space="preserve">Wysokiej jakości filament  PLA (kwas polimlekowy)  do druku 3D. Średnica filamentu: 1.75 ± 0.03 mm. Łatwy druk przy minimalnym ryzyku wyczepienia, szpula z NFC dla szybkiej konfiguracji.
Szpula 1kg, Ilość: </t>
    </r>
    <r>
      <rPr>
        <sz val="10"/>
        <rFont val="Arial"/>
        <family val="2"/>
        <charset val="238"/>
      </rPr>
      <t>1 szt.</t>
    </r>
    <r>
      <rPr>
        <b/>
        <sz val="10"/>
        <color rgb="FFFF0000"/>
        <rFont val="Arial"/>
        <family val="2"/>
        <charset val="238"/>
      </rPr>
      <t xml:space="preserve"> </t>
    </r>
  </si>
  <si>
    <t xml:space="preserve">Wysokiej jakości filament PLA (kwas polimlekowy) do druku 3D. Średnica filamentu: 1.75 ± 0.03 mm. Łatwy druk przy minimalnym ryzyku wyczepienia, szpula z NFC dla szybkiej konfiguracji.
Szpula 1kg, Ilość: 2 szt. </t>
  </si>
  <si>
    <t>Wysokiej jakości filament PLA (kwas polimlekowy) w 100% z materiału pochodziącego z recyklingudo druku 3D. Średnica filamentu: 1.75 ± 0.05 mm. Łatwy druk przy minimalnym ryzyku wyczepienia, szpula z NFC dla szybkiej konfiguracji.
Szpula 2kg, Ilość: 1 szt.</t>
  </si>
  <si>
    <t xml:space="preserve">Wysokiej jakości filament PC (poliwęglan) do druku 3D. Odporny na wysokie temperatury do 113°C. Wysoka udarność i odporność na ścieranie (bardzo mocny i sztywny materiał). Cechuje go niska higroskopijność. Średnica filamentu: 1.75 ± 0.03 mm. Łatwy druk przy minimalnym ryzyku wyczepienia, szpula z NFC dla szybkiej konfiguracji.
Szpula ok 1kg, Ilość: 10 szt. </t>
  </si>
  <si>
    <t xml:space="preserve">Wysokiej jakości filament PETG (polietylenotereftalan glikolu) do druku 3D. Średnica filamentu: 1.75 ± 0.03 mm. Łatwy druk przy minimalnym ryzyku wyczepienia, szpula z NFC dla szybkiej konfiguracji.
Szpula 1kg, Ilość: 13 szt. </t>
  </si>
  <si>
    <t>Wysokiej jakości filament PETG (polietylenotereftalan glikolu) do druku 3D. Średnica filamentu: 1.75 ± 0.03 mm. Łatwy druk przy minimalnym ryzyku wyczepienia, szpula z NFC dla szybkiej konfiguracji.
Szpula 1kg, ilość: 11 szt.</t>
  </si>
  <si>
    <t>Wysokiej jakości filament  PETG (polietylenotereftalan glikolu)  do druku 3D. Średnica filamentu: 1.75 ± 0.03 mm. Łatwy druk przy minimalnym ryzyku wyczepienia, szpula z NFC dla szybkiej konfiguracji.
Szpula 1kg, Ilość: 4szt.</t>
  </si>
  <si>
    <t xml:space="preserve">Wysokiej jakości filament PETG (polietylenotereftalan glikolu) do druku 3D. Średnica filamentu: 1.75 ± 0.03 mm. Łatwy druk przy minimalnym ryzyku wyczepienia, szpula z NFC dla szybkiej konfiguracji.
Szpula 1kg, Ilość: 4 szt. </t>
  </si>
  <si>
    <t>Wysokiej jakości filament PETG (polietylenotereftalan glikolu) do druku 3D. Średnica filamentu: 1.75 ± 0.03 mm. Łatwy druk przy minimalnym ryzyku wyczepienia, szpula z NFC dla szybkiej konfiguracji.
Szpula 1kg, Ilość: 4 szt.</t>
  </si>
  <si>
    <r>
      <t>Wysokiej jakości filament PETG (polietylenotereftalan glikolu) wzmocniony włóknem węglowym do druku 3D. Średnica filamentu: 1.75 ± 0.03 mm. Łatwy druk przy minimalnym ryzyku wyczepienia, szpula z NFC dla szybkiej konfiguracji.
Szpula 1kg, Ilość: 6 szt.</t>
    </r>
    <r>
      <rPr>
        <b/>
        <sz val="10"/>
        <color rgb="FFED0000"/>
        <rFont val="Arial"/>
        <family val="2"/>
        <charset val="238"/>
      </rPr>
      <t xml:space="preserve"> </t>
    </r>
  </si>
  <si>
    <t>Wysokiej jakości filament PETG (polietylenotereftalan glikolu) z 10% PTFE (politetrafluoroetylenu),do druku 3D. Zapewnia minimalne tarcie, wyjątkową odporność na uderzenia, doskonałą odporność na zużycie, dobrą odporność chemiczną. Materiał o wyjątkowych właściwościach tribologicznych. Średnica filamentu: 1.75 mm, system szpulowy 
Szpula 0,750kg, Ilość: 6 szt.</t>
  </si>
  <si>
    <r>
      <t>Materiał rozpuszczalny w wodzie podporowy z kopolimeru alkoholu winylowego, wysokiej jakości filament do druku 3D. Materiał musi się szybko rozpuszczać w zimnej/ciepłej wodzie, być kompatybilny z PLA, ABS, PET-G, ASA i Nylonem. Zapewniać doskonałą adhezję międzywarstwową, być przyjazny dla środowiska, usuwany bez mechanicznej obróbki.
Średnica filamentu: 1.75 ± 0.03 mm.
Szpula z NFC dla szybkiej konfiguracji.
Szpula 500g, Ilość: 2 szt.</t>
    </r>
    <r>
      <rPr>
        <b/>
        <sz val="10"/>
        <color rgb="FFED0000"/>
        <rFont val="Arial"/>
        <family val="2"/>
        <charset val="238"/>
      </rPr>
      <t xml:space="preserve"> </t>
    </r>
  </si>
  <si>
    <t>Samogasnący filament PETG (polietylen tereftalanu z dodatkiem glikolu), wysokiej jakości filament do druku 3D. Średnica filamentu: 1.75 ± 0.03 mm. Łatwy druk przy minimalnym ryzyku wyczepienia, szpula z NFC dla szybkiej konfiguracji.
Szpula 1kg, Ilość: 4 szt.</t>
  </si>
  <si>
    <t xml:space="preserve">Wysokiej jakości filament do druku 3D wykonany z nowoczesnego kopoliester charakteryzujący się wysoką wytrzymałością temperaturową i mechaniczną. Średnica filamentu: 1.75 ± 0.02 mm. Łatwy druk przy minimalnym ryzyku wyczepienia, szpula z NFC dla szybkiej konfiguracji.
Szpula 0,75kg, Ilość: 9 szt. </t>
  </si>
  <si>
    <t xml:space="preserve">Wysokiej jakości filament do druku 3D wzmocniony 10% dodatkiem włókien węglowych. Średnica filamentu: 1.75 ± 0.02 mm. Łatwy druk przy minimalnym ryzyku wyczepienia, szpula z NFC dla szybkiej konfiguracji.
Szpula 0,85kg, Ilość: 4 szt.
      </t>
  </si>
  <si>
    <t>Zestaw mosiężnych dysz o średnicach 0,25mm; 0,4mm; 0,6mm; 0,8mm oraz akcesoriów (mosiężna szczotka i druciki do przetykania dysz) do czyszczenia i koserwacji głowicy hotendu Prusa do systemów FDM drukarek 3D. 
Ilość: 1 szt.</t>
  </si>
  <si>
    <t>Satynowa płyta PEI (polieteroimidowa) do drukarki 3D z serii XL. Uniwersalna, wysokiej jakości powierzchnia robocza, która łączy cechy płyty gładkiej i teksturowanej. Przeznaczona do druku z PLA i PETG. Mocowanie na wysokotemperaturowe magnesy. Wymiary: 360 x 360 x 360 mm
Ilość: 4szt.</t>
  </si>
  <si>
    <t xml:space="preserve">Spray adhezyjny do druku 3D. Klej ma poprawiać przyczepność wydruków. Produkt ma współpracować z większością filamentów. Opakowanie z atomizerem umożliwiające łatwe i równomiernie rozpylenie kleju na powierzchnię stołu roboczego drukarki 3D.
Opakowanie: 400 ml, Ilość 5 szt. </t>
  </si>
  <si>
    <r>
      <t xml:space="preserve">
Granulat z recyklatu gumowego o wielkości ziaren (frakcji)  do 1,5 mm maksymalnie. Sypki granulat o nieregularnych kształtach ziarna w kolorze czarnym.
Opakowanie wielkości: do 25 kg</t>
    </r>
    <r>
      <rPr>
        <b/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
</t>
    </r>
  </si>
  <si>
    <r>
      <t>Barwniki w płynie muszą być kompatybilne z żywicami epoksydowymi, stabilne chemicznie i termicznie, obojętne wobec procesu utwardzania żywicy. Muszą się charakteryzować dobrą dyspersją w żywicy. Barwnik wysoko skoncentrowany, stabilizowany na UV i nie zawierający rozpuszczalników. Kolory transparentne.
Kolory: biały i brązowy
Opakowanie - płyn 1000g każdy kolor
Dobrze widziana butelka wyposażona w dozownik do kropelek dla łatwego użycia.</t>
    </r>
    <r>
      <rPr>
        <b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
</t>
    </r>
  </si>
  <si>
    <t xml:space="preserve">Barwniki w paście muszą być kompatybilne z żywicami epoksydowymi, stabilne chemicznie i termicznie, obojętne wobec procesu utwardzania żywicy. Muszą się charakteryzować dobrą dyspersją w żywicy.  Barwnik wysoko skoncentrowany, stabilizowany na UV i nie zawierający rozpuszczalników. Pasta w 100% kryjących kolorów.
 Kolory: biały i brązowy
Opakowanie - pasta w opakowaniu 200g każdy kolor
</t>
  </si>
  <si>
    <r>
      <t>Zestaw obejmuje 3 rodzajów tkanin bazaltowych o następującej charakterystyce do zastosowania do laminowania i wytwarzania kompozytów:
Ogólna wytrzymałość włókien bazaltowych:
Wytrzymałość na rozciąganie: ≈ 3000–4840 MPa
Moduł Younga: ≈ 85–90 GPa
Wydłużenie przy zerwaniu: ≈ 3,1 %
Gęstość: ≈ 2,65–2,80 g/cm³
1. Tkanina bazaltowa o gramaturze 300 g/m² w ilości 100m² 
Typ: UD (unidirectional)
Orientacja włókien: 0°
Gramatura: 300 g/m²
Liczba warstw włókien: 1 warstwa (0°)
Typowe zastosowanie: wzmocnienie w jednym kierunku.
2. Tkanina bazaltowa 600 g/m² w ilości 200m² 
Typ: biaxial
Orientacja włókien: 0° / 90°
Gramatura: 600 g/m²
Podział warstw (typowo): 0° – ok. 300 g/m², 90° – ok. 300 g/m²
Liczba warstw: 2
3. Tkanina bazaltowa 800 g/m² w ilości 200m²</t>
    </r>
    <r>
      <rPr>
        <b/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
Typ: quadraxial
Orientacja włókien: 0° / +45° / −45° / 90°
Gramatura: 800 g/m²
Podział warstw (typowo): 0° – ok. 200 g/m², +45° – ok. 200 g/m², −45° – ok. 200 g/m², 90° – ok. 200 g/m²
Liczba warstw: 4
Całkowita masa powierzchniowa: 783 g/m²
</t>
    </r>
  </si>
  <si>
    <t>Dostawy realizowane sukcesywnie w terminie od podpisania umowy do 31.01.2027r.</t>
  </si>
  <si>
    <t>Poszczególne dostawy w terminie do 21 dni od złożenia zlecenia (termin może ulec skróceniu w zależności od deklaracji złożonej przez Wykonawcę w ofercie).</t>
  </si>
  <si>
    <t>Część</t>
  </si>
  <si>
    <t>Załącznik nr 2</t>
  </si>
  <si>
    <t>Przewidujemy zmianę ilościową asortymentu w obrębie grupy do maksymalnie łącznej wartości oferty.</t>
  </si>
  <si>
    <t xml:space="preserve"> oferowana cena jednostkowa netto [zł]</t>
  </si>
  <si>
    <t xml:space="preserve"> oferowana cena jednostkowa brutto [zł]</t>
  </si>
  <si>
    <t>łączna cena netto danej pozycji [zł],               [ kol.7 x kol 9]</t>
  </si>
  <si>
    <t>łączna cena brutto danej pozycji [zł],               [ kol.7x kol 11]</t>
  </si>
  <si>
    <t>Łączna wartość danej części</t>
  </si>
  <si>
    <t>Nazway/symbol oferowanego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</si>
</sst>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i/>
      <sz val="9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B050"/>
      <name val="Calibri"/>
      <family val="2"/>
      <scheme val="minor"/>
    </font>
    <font>
      <sz val="11"/>
      <color rgb="FFFF0000"/>
      <name val="Arial"/>
      <family val="2"/>
      <charset val="238"/>
    </font>
    <font>
      <sz val="11"/>
      <color rgb="FFFF0000"/>
      <name val="Calibri"/>
      <family val="2"/>
      <scheme val="minor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Arial"/>
    </font>
    <font>
      <sz val="10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ED0000"/>
      <name val="Arial"/>
      <family val="2"/>
      <charset val="238"/>
    </font>
    <font>
      <sz val="10"/>
      <color theme="1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1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2" fontId="7" fillId="11" borderId="1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12" borderId="4" xfId="0" applyFont="1" applyFill="1" applyBorder="1" applyAlignment="1">
      <alignment horizontal="center" vertical="center" wrapText="1"/>
    </xf>
    <xf numFmtId="49" fontId="7" fillId="12" borderId="1" xfId="0" applyNumberFormat="1" applyFont="1" applyFill="1" applyBorder="1" applyAlignment="1">
      <alignment horizontal="center" vertical="center" wrapText="1"/>
    </xf>
    <xf numFmtId="49" fontId="12" fillId="12" borderId="1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9" borderId="19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12" fillId="6" borderId="19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</cellXfs>
  <cellStyles count="2">
    <cellStyle name="Normalny" xfId="0" builtinId="0"/>
    <cellStyle name="Normalny_pakiety 1-29-1 modyfikacja (2)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5969000</xdr:colOff>
      <xdr:row>0</xdr:row>
      <xdr:rowOff>130175</xdr:rowOff>
    </xdr:from>
    <xdr:to>
      <xdr:col>3</xdr:col>
      <xdr:colOff>2464012</xdr:colOff>
      <xdr:row>0</xdr:row>
      <xdr:rowOff>901065</xdr:rowOff>
    </xdr:to>
    <xdr:pic>
      <xdr:nvPicPr>
        <xdr:cNvPr id="2" name="drawing">
          <a:extLst>
            <a:ext uri="{FF2B5EF4-FFF2-40B4-BE49-F238E27FC236}">
              <a16:creationId xmlns:a16="http://schemas.microsoft.com/office/drawing/2014/main" id="{2B96CEB8-0CF7-4A17-A8D8-8967259D47F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17667" y="130175"/>
          <a:ext cx="5766012" cy="7708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1ABA5-3345-465C-8EE2-AEA4564A0067}">
  <sheetPr>
    <pageSetUpPr fitToPage="1"/>
  </sheetPr>
  <dimension ref="A1:O53"/>
  <sheetViews>
    <sheetView tabSelected="1" topLeftCell="A44" zoomScale="50" zoomScaleNormal="50" workbookViewId="0">
      <selection activeCell="A54" sqref="A54"/>
    </sheetView>
  </sheetViews>
  <sheetFormatPr defaultRowHeight="15" x14ac:dyDescent="0.25"/>
  <cols>
    <col min="1" max="1" width="11.42578125" customWidth="1"/>
    <col min="2" max="2" width="50.7109375" customWidth="1"/>
    <col min="3" max="3" width="139" customWidth="1"/>
    <col min="4" max="4" width="56.140625" customWidth="1"/>
    <col min="5" max="5" width="25.28515625" style="4" customWidth="1"/>
    <col min="6" max="6" width="11.28515625" style="31" customWidth="1"/>
    <col min="7" max="7" width="28.5703125" customWidth="1"/>
    <col min="8" max="8" width="54.42578125" customWidth="1"/>
    <col min="9" max="12" width="20" customWidth="1"/>
    <col min="13" max="15" width="19.5703125" customWidth="1"/>
  </cols>
  <sheetData>
    <row r="1" spans="1:15" ht="82.5" customHeight="1" x14ac:dyDescent="0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28"/>
    </row>
    <row r="2" spans="1:15" ht="82.5" customHeight="1" x14ac:dyDescent="0.25">
      <c r="A2" s="50" t="s">
        <v>16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42"/>
    </row>
    <row r="3" spans="1:15" ht="45" customHeight="1" x14ac:dyDescent="0.25">
      <c r="A3" s="52" t="s">
        <v>0</v>
      </c>
      <c r="B3" s="52"/>
      <c r="C3" s="52"/>
      <c r="D3" s="52"/>
      <c r="E3" s="52"/>
      <c r="F3" s="52"/>
      <c r="G3" s="52"/>
      <c r="H3" s="52"/>
      <c r="I3" s="52"/>
      <c r="J3" s="52"/>
      <c r="K3" s="51" t="s">
        <v>139</v>
      </c>
      <c r="L3" s="51"/>
      <c r="M3" s="51"/>
      <c r="N3" s="51"/>
      <c r="O3" s="29"/>
    </row>
    <row r="4" spans="1:15" ht="16.5" customHeight="1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29"/>
      <c r="L4" s="29"/>
      <c r="M4" s="29"/>
      <c r="N4" s="29"/>
      <c r="O4" s="29"/>
    </row>
    <row r="5" spans="1:15" ht="15.75" customHeight="1" x14ac:dyDescent="0.25">
      <c r="A5" s="1" t="s">
        <v>140</v>
      </c>
      <c r="B5" s="1"/>
      <c r="C5" s="1"/>
      <c r="D5" s="1"/>
      <c r="E5" s="3"/>
      <c r="F5" s="28"/>
      <c r="G5" s="1"/>
      <c r="H5" s="1"/>
    </row>
    <row r="6" spans="1:15" ht="15" customHeight="1" x14ac:dyDescent="0.25">
      <c r="A6" s="1" t="s">
        <v>136</v>
      </c>
      <c r="B6" s="1"/>
      <c r="C6" s="1"/>
      <c r="D6" s="1"/>
      <c r="E6" s="3"/>
      <c r="F6" s="28"/>
      <c r="G6" s="1"/>
      <c r="H6" s="1"/>
    </row>
    <row r="7" spans="1:15" x14ac:dyDescent="0.25">
      <c r="A7" s="1" t="s">
        <v>137</v>
      </c>
      <c r="B7" s="1"/>
      <c r="C7" s="1"/>
      <c r="D7" s="1"/>
      <c r="E7" s="3"/>
      <c r="F7" s="28"/>
      <c r="G7" s="1"/>
      <c r="H7" s="1"/>
    </row>
    <row r="8" spans="1:15" ht="16.5" customHeight="1" thickBot="1" x14ac:dyDescent="0.3">
      <c r="A8" s="1"/>
      <c r="B8" s="1"/>
      <c r="C8" s="1"/>
      <c r="D8" s="1"/>
      <c r="E8" s="3"/>
      <c r="F8" s="28"/>
      <c r="G8" s="1"/>
      <c r="H8" s="1"/>
    </row>
    <row r="9" spans="1:15" ht="56.25" customHeight="1" thickBot="1" x14ac:dyDescent="0.3">
      <c r="A9" s="16" t="s">
        <v>138</v>
      </c>
      <c r="B9" s="17" t="s">
        <v>72</v>
      </c>
      <c r="C9" s="17" t="s">
        <v>1</v>
      </c>
      <c r="D9" s="17" t="s">
        <v>24</v>
      </c>
      <c r="E9" s="18" t="s">
        <v>73</v>
      </c>
      <c r="F9" s="17" t="s">
        <v>2</v>
      </c>
      <c r="G9" s="17" t="s">
        <v>3</v>
      </c>
      <c r="H9" s="32" t="s">
        <v>17</v>
      </c>
      <c r="I9" s="19" t="s">
        <v>141</v>
      </c>
      <c r="J9" s="19" t="s">
        <v>143</v>
      </c>
      <c r="K9" s="19" t="s">
        <v>142</v>
      </c>
      <c r="L9" s="19" t="s">
        <v>144</v>
      </c>
      <c r="M9" s="19" t="s">
        <v>145</v>
      </c>
      <c r="N9" s="44" t="s">
        <v>146</v>
      </c>
      <c r="O9" s="29"/>
    </row>
    <row r="10" spans="1:15" ht="12" customHeight="1" thickBot="1" x14ac:dyDescent="0.3">
      <c r="A10" s="20">
        <v>1</v>
      </c>
      <c r="B10" s="21">
        <v>2</v>
      </c>
      <c r="C10" s="21">
        <v>3</v>
      </c>
      <c r="D10" s="22">
        <v>4</v>
      </c>
      <c r="E10" s="37">
        <v>5</v>
      </c>
      <c r="F10" s="38">
        <v>6</v>
      </c>
      <c r="G10" s="38">
        <v>7</v>
      </c>
      <c r="H10" s="39">
        <v>8</v>
      </c>
      <c r="I10" s="35">
        <v>9</v>
      </c>
      <c r="J10" s="33">
        <v>10</v>
      </c>
      <c r="K10" s="33">
        <v>11</v>
      </c>
      <c r="L10" s="33">
        <v>12</v>
      </c>
      <c r="M10" s="33">
        <v>13</v>
      </c>
      <c r="N10" s="33">
        <v>14</v>
      </c>
      <c r="O10" s="43"/>
    </row>
    <row r="11" spans="1:15" s="2" customFormat="1" ht="206.25" customHeight="1" x14ac:dyDescent="0.25">
      <c r="A11" s="65">
        <v>1</v>
      </c>
      <c r="B11" s="23" t="s">
        <v>71</v>
      </c>
      <c r="C11" s="8" t="s">
        <v>97</v>
      </c>
      <c r="D11" s="6" t="s">
        <v>40</v>
      </c>
      <c r="E11" s="9" t="s">
        <v>5</v>
      </c>
      <c r="F11" s="10" t="s">
        <v>6</v>
      </c>
      <c r="G11" s="10">
        <v>1</v>
      </c>
      <c r="H11" s="10" t="s">
        <v>7</v>
      </c>
      <c r="I11" s="41"/>
      <c r="J11" s="34">
        <f t="shared" ref="J11:J53" si="0">G11*I11</f>
        <v>0</v>
      </c>
      <c r="K11" s="41"/>
      <c r="L11" s="34">
        <f t="shared" ref="L11:L53" si="1">G11*K11</f>
        <v>0</v>
      </c>
      <c r="M11" s="36"/>
      <c r="N11" s="45"/>
      <c r="O11" s="47"/>
    </row>
    <row r="12" spans="1:15" s="2" customFormat="1" ht="399.75" customHeight="1" x14ac:dyDescent="0.25">
      <c r="A12" s="66"/>
      <c r="B12" s="24" t="s">
        <v>98</v>
      </c>
      <c r="C12" s="6" t="s">
        <v>135</v>
      </c>
      <c r="D12" s="6" t="s">
        <v>40</v>
      </c>
      <c r="E12" s="7" t="s">
        <v>5</v>
      </c>
      <c r="F12" s="5" t="s">
        <v>6</v>
      </c>
      <c r="G12" s="5">
        <v>1</v>
      </c>
      <c r="H12" s="5" t="s">
        <v>7</v>
      </c>
      <c r="I12" s="41"/>
      <c r="J12" s="34">
        <f t="shared" si="0"/>
        <v>0</v>
      </c>
      <c r="K12" s="41"/>
      <c r="L12" s="34">
        <f t="shared" si="1"/>
        <v>0</v>
      </c>
      <c r="M12" s="40">
        <f>SUM(K11:K12)</f>
        <v>0</v>
      </c>
      <c r="N12" s="46"/>
      <c r="O12" s="48"/>
    </row>
    <row r="13" spans="1:15" s="2" customFormat="1" ht="252.75" customHeight="1" x14ac:dyDescent="0.25">
      <c r="A13" s="26">
        <v>2</v>
      </c>
      <c r="B13" s="24" t="s">
        <v>99</v>
      </c>
      <c r="C13" s="15" t="s">
        <v>100</v>
      </c>
      <c r="D13" s="6" t="s">
        <v>40</v>
      </c>
      <c r="E13" s="7" t="s">
        <v>5</v>
      </c>
      <c r="F13" s="5" t="s">
        <v>6</v>
      </c>
      <c r="G13" s="5">
        <v>1</v>
      </c>
      <c r="H13" s="5" t="s">
        <v>7</v>
      </c>
      <c r="I13" s="41"/>
      <c r="J13" s="34">
        <f t="shared" si="0"/>
        <v>0</v>
      </c>
      <c r="K13" s="41"/>
      <c r="L13" s="34">
        <f t="shared" si="1"/>
        <v>0</v>
      </c>
      <c r="M13" s="40">
        <f>K13</f>
        <v>0</v>
      </c>
      <c r="N13" s="46"/>
      <c r="O13" s="48"/>
    </row>
    <row r="14" spans="1:15" ht="41.25" customHeight="1" x14ac:dyDescent="0.25">
      <c r="A14" s="27">
        <v>3</v>
      </c>
      <c r="B14" s="25" t="s">
        <v>11</v>
      </c>
      <c r="C14" s="6" t="s">
        <v>101</v>
      </c>
      <c r="D14" s="6" t="s">
        <v>23</v>
      </c>
      <c r="E14" s="7" t="s">
        <v>39</v>
      </c>
      <c r="F14" s="5" t="s">
        <v>12</v>
      </c>
      <c r="G14" s="5">
        <v>1000</v>
      </c>
      <c r="H14" s="5" t="s">
        <v>9</v>
      </c>
      <c r="I14" s="41"/>
      <c r="J14" s="34">
        <f t="shared" si="0"/>
        <v>0</v>
      </c>
      <c r="K14" s="41"/>
      <c r="L14" s="34">
        <f t="shared" si="1"/>
        <v>0</v>
      </c>
      <c r="M14" s="40">
        <f>K14</f>
        <v>0</v>
      </c>
      <c r="N14" s="46"/>
      <c r="O14" s="48"/>
    </row>
    <row r="15" spans="1:15" s="2" customFormat="1" ht="240.75" customHeight="1" x14ac:dyDescent="0.25">
      <c r="A15" s="62">
        <v>4</v>
      </c>
      <c r="B15" s="24" t="s">
        <v>42</v>
      </c>
      <c r="C15" s="6" t="s">
        <v>102</v>
      </c>
      <c r="D15" s="6" t="s">
        <v>26</v>
      </c>
      <c r="E15" s="7" t="s">
        <v>18</v>
      </c>
      <c r="F15" s="5" t="s">
        <v>10</v>
      </c>
      <c r="G15" s="5">
        <v>12</v>
      </c>
      <c r="H15" s="5" t="s">
        <v>20</v>
      </c>
      <c r="I15" s="41"/>
      <c r="J15" s="34">
        <f t="shared" si="0"/>
        <v>0</v>
      </c>
      <c r="K15" s="41"/>
      <c r="L15" s="34">
        <f t="shared" si="1"/>
        <v>0</v>
      </c>
      <c r="M15" s="36"/>
      <c r="N15" s="45"/>
      <c r="O15" s="47"/>
    </row>
    <row r="16" spans="1:15" s="2" customFormat="1" ht="126.75" customHeight="1" x14ac:dyDescent="0.25">
      <c r="A16" s="63"/>
      <c r="B16" s="24" t="s">
        <v>43</v>
      </c>
      <c r="C16" s="6" t="s">
        <v>103</v>
      </c>
      <c r="D16" s="6" t="s">
        <v>25</v>
      </c>
      <c r="E16" s="7" t="s">
        <v>19</v>
      </c>
      <c r="F16" s="5" t="s">
        <v>10</v>
      </c>
      <c r="G16" s="5">
        <v>8</v>
      </c>
      <c r="H16" s="5" t="s">
        <v>21</v>
      </c>
      <c r="I16" s="41"/>
      <c r="J16" s="34">
        <f t="shared" si="0"/>
        <v>0</v>
      </c>
      <c r="K16" s="41"/>
      <c r="L16" s="34">
        <f t="shared" si="1"/>
        <v>0</v>
      </c>
      <c r="M16" s="36"/>
      <c r="N16" s="45"/>
      <c r="O16" s="47"/>
    </row>
    <row r="17" spans="1:15" s="2" customFormat="1" ht="135" customHeight="1" x14ac:dyDescent="0.25">
      <c r="A17" s="64"/>
      <c r="B17" s="24" t="s">
        <v>41</v>
      </c>
      <c r="C17" s="6" t="s">
        <v>104</v>
      </c>
      <c r="D17" s="11" t="s">
        <v>23</v>
      </c>
      <c r="E17" s="7" t="s">
        <v>22</v>
      </c>
      <c r="F17" s="5" t="s">
        <v>10</v>
      </c>
      <c r="G17" s="5">
        <v>2</v>
      </c>
      <c r="H17" s="5" t="s">
        <v>13</v>
      </c>
      <c r="I17" s="41"/>
      <c r="J17" s="34">
        <f t="shared" si="0"/>
        <v>0</v>
      </c>
      <c r="K17" s="41"/>
      <c r="L17" s="34">
        <f t="shared" si="1"/>
        <v>0</v>
      </c>
      <c r="M17" s="40">
        <f>SUM(K15:K17)</f>
        <v>0</v>
      </c>
      <c r="N17" s="46"/>
      <c r="O17" s="48"/>
    </row>
    <row r="18" spans="1:15" ht="15" customHeight="1" x14ac:dyDescent="0.25">
      <c r="A18" s="59">
        <v>5</v>
      </c>
      <c r="B18" s="25" t="s">
        <v>37</v>
      </c>
      <c r="C18" s="13"/>
      <c r="D18" s="13"/>
      <c r="E18" s="14"/>
      <c r="F18" s="7"/>
      <c r="G18" s="5"/>
      <c r="H18" s="5"/>
      <c r="I18" s="41"/>
      <c r="J18" s="34"/>
      <c r="K18" s="41"/>
      <c r="L18" s="34"/>
      <c r="M18" s="36"/>
      <c r="N18" s="45"/>
      <c r="O18" s="47"/>
    </row>
    <row r="19" spans="1:15" ht="75.75" customHeight="1" x14ac:dyDescent="0.25">
      <c r="A19" s="60"/>
      <c r="B19" s="24" t="s">
        <v>70</v>
      </c>
      <c r="C19" s="6" t="s">
        <v>105</v>
      </c>
      <c r="D19" s="6" t="s">
        <v>38</v>
      </c>
      <c r="E19" s="7" t="s">
        <v>22</v>
      </c>
      <c r="F19" s="7" t="s">
        <v>10</v>
      </c>
      <c r="G19" s="5">
        <v>13</v>
      </c>
      <c r="H19" s="5" t="s">
        <v>14</v>
      </c>
      <c r="I19" s="41"/>
      <c r="J19" s="34">
        <f t="shared" si="0"/>
        <v>0</v>
      </c>
      <c r="K19" s="41"/>
      <c r="L19" s="34">
        <f t="shared" si="1"/>
        <v>0</v>
      </c>
      <c r="M19" s="36"/>
      <c r="N19" s="45"/>
      <c r="O19" s="47"/>
    </row>
    <row r="20" spans="1:15" ht="75.75" customHeight="1" x14ac:dyDescent="0.25">
      <c r="A20" s="60"/>
      <c r="B20" s="24" t="s">
        <v>69</v>
      </c>
      <c r="C20" s="6" t="s">
        <v>106</v>
      </c>
      <c r="D20" s="6" t="s">
        <v>38</v>
      </c>
      <c r="E20" s="7" t="s">
        <v>22</v>
      </c>
      <c r="F20" s="7" t="s">
        <v>10</v>
      </c>
      <c r="G20" s="5">
        <v>3</v>
      </c>
      <c r="H20" s="5" t="s">
        <v>14</v>
      </c>
      <c r="I20" s="41"/>
      <c r="J20" s="34">
        <f t="shared" si="0"/>
        <v>0</v>
      </c>
      <c r="K20" s="41"/>
      <c r="L20" s="34">
        <f t="shared" si="1"/>
        <v>0</v>
      </c>
      <c r="M20" s="36"/>
      <c r="N20" s="45"/>
      <c r="O20" s="47"/>
    </row>
    <row r="21" spans="1:15" ht="72.75" customHeight="1" x14ac:dyDescent="0.25">
      <c r="A21" s="60"/>
      <c r="B21" s="24" t="s">
        <v>68</v>
      </c>
      <c r="C21" s="6" t="s">
        <v>107</v>
      </c>
      <c r="D21" s="12" t="s">
        <v>38</v>
      </c>
      <c r="E21" s="7" t="s">
        <v>22</v>
      </c>
      <c r="F21" s="7" t="s">
        <v>10</v>
      </c>
      <c r="G21" s="5">
        <v>1</v>
      </c>
      <c r="H21" s="5" t="s">
        <v>14</v>
      </c>
      <c r="I21" s="41"/>
      <c r="J21" s="34">
        <f t="shared" si="0"/>
        <v>0</v>
      </c>
      <c r="K21" s="41"/>
      <c r="L21" s="34">
        <f t="shared" si="1"/>
        <v>0</v>
      </c>
      <c r="M21" s="36"/>
      <c r="N21" s="45"/>
      <c r="O21" s="47"/>
    </row>
    <row r="22" spans="1:15" ht="72.75" customHeight="1" x14ac:dyDescent="0.25">
      <c r="A22" s="60"/>
      <c r="B22" s="24" t="s">
        <v>90</v>
      </c>
      <c r="C22" s="6" t="s">
        <v>108</v>
      </c>
      <c r="D22" s="6" t="s">
        <v>74</v>
      </c>
      <c r="E22" s="7" t="s">
        <v>22</v>
      </c>
      <c r="F22" s="7" t="s">
        <v>4</v>
      </c>
      <c r="G22" s="5">
        <v>5</v>
      </c>
      <c r="H22" s="5" t="s">
        <v>89</v>
      </c>
      <c r="I22" s="41"/>
      <c r="J22" s="34">
        <f t="shared" si="0"/>
        <v>0</v>
      </c>
      <c r="K22" s="41"/>
      <c r="L22" s="34">
        <f t="shared" si="1"/>
        <v>0</v>
      </c>
      <c r="M22" s="36"/>
      <c r="N22" s="45"/>
      <c r="O22" s="47"/>
    </row>
    <row r="23" spans="1:15" ht="72.75" customHeight="1" x14ac:dyDescent="0.25">
      <c r="A23" s="60"/>
      <c r="B23" s="24" t="s">
        <v>91</v>
      </c>
      <c r="C23" s="6" t="s">
        <v>109</v>
      </c>
      <c r="D23" s="6" t="s">
        <v>74</v>
      </c>
      <c r="E23" s="7" t="s">
        <v>22</v>
      </c>
      <c r="F23" s="7" t="s">
        <v>4</v>
      </c>
      <c r="G23" s="5">
        <v>2.5</v>
      </c>
      <c r="H23" s="5" t="s">
        <v>15</v>
      </c>
      <c r="I23" s="41"/>
      <c r="J23" s="34">
        <f t="shared" si="0"/>
        <v>0</v>
      </c>
      <c r="K23" s="41"/>
      <c r="L23" s="34">
        <f t="shared" si="1"/>
        <v>0</v>
      </c>
      <c r="M23" s="36"/>
      <c r="N23" s="45"/>
      <c r="O23" s="47"/>
    </row>
    <row r="24" spans="1:15" ht="94.5" customHeight="1" x14ac:dyDescent="0.25">
      <c r="A24" s="60"/>
      <c r="B24" s="24" t="s">
        <v>67</v>
      </c>
      <c r="C24" s="6" t="s">
        <v>110</v>
      </c>
      <c r="D24" s="6" t="s">
        <v>74</v>
      </c>
      <c r="E24" s="7" t="s">
        <v>22</v>
      </c>
      <c r="F24" s="7" t="s">
        <v>4</v>
      </c>
      <c r="G24" s="5">
        <v>2</v>
      </c>
      <c r="H24" s="5" t="s">
        <v>15</v>
      </c>
      <c r="I24" s="41"/>
      <c r="J24" s="34">
        <f t="shared" si="0"/>
        <v>0</v>
      </c>
      <c r="K24" s="41"/>
      <c r="L24" s="34">
        <f t="shared" si="1"/>
        <v>0</v>
      </c>
      <c r="M24" s="36"/>
      <c r="N24" s="45"/>
      <c r="O24" s="47"/>
    </row>
    <row r="25" spans="1:15" ht="51" x14ac:dyDescent="0.25">
      <c r="A25" s="60"/>
      <c r="B25" s="24" t="s">
        <v>66</v>
      </c>
      <c r="C25" s="6" t="s">
        <v>111</v>
      </c>
      <c r="D25" s="12" t="s">
        <v>75</v>
      </c>
      <c r="E25" s="7" t="s">
        <v>22</v>
      </c>
      <c r="F25" s="7" t="s">
        <v>4</v>
      </c>
      <c r="G25" s="5">
        <v>2</v>
      </c>
      <c r="H25" s="5" t="s">
        <v>14</v>
      </c>
      <c r="I25" s="41"/>
      <c r="J25" s="34">
        <f t="shared" si="0"/>
        <v>0</v>
      </c>
      <c r="K25" s="41"/>
      <c r="L25" s="34">
        <f t="shared" si="1"/>
        <v>0</v>
      </c>
      <c r="M25" s="36"/>
      <c r="N25" s="45"/>
      <c r="O25" s="47"/>
    </row>
    <row r="26" spans="1:15" ht="51" x14ac:dyDescent="0.25">
      <c r="A26" s="60"/>
      <c r="B26" s="24" t="s">
        <v>65</v>
      </c>
      <c r="C26" s="6" t="s">
        <v>112</v>
      </c>
      <c r="D26" s="12" t="s">
        <v>75</v>
      </c>
      <c r="E26" s="7" t="s">
        <v>22</v>
      </c>
      <c r="F26" s="7" t="s">
        <v>4</v>
      </c>
      <c r="G26" s="5">
        <v>2</v>
      </c>
      <c r="H26" s="5" t="s">
        <v>14</v>
      </c>
      <c r="I26" s="41"/>
      <c r="J26" s="34">
        <f t="shared" si="0"/>
        <v>0</v>
      </c>
      <c r="K26" s="41"/>
      <c r="L26" s="34">
        <f t="shared" si="1"/>
        <v>0</v>
      </c>
      <c r="M26" s="36"/>
      <c r="N26" s="45"/>
      <c r="O26" s="47"/>
    </row>
    <row r="27" spans="1:15" ht="63.75" x14ac:dyDescent="0.25">
      <c r="A27" s="60"/>
      <c r="B27" s="24" t="s">
        <v>64</v>
      </c>
      <c r="C27" s="6" t="s">
        <v>113</v>
      </c>
      <c r="D27" s="12" t="s">
        <v>76</v>
      </c>
      <c r="E27" s="7" t="s">
        <v>22</v>
      </c>
      <c r="F27" s="7" t="s">
        <v>4</v>
      </c>
      <c r="G27" s="5">
        <v>1</v>
      </c>
      <c r="H27" s="5" t="s">
        <v>14</v>
      </c>
      <c r="I27" s="41"/>
      <c r="J27" s="34">
        <f t="shared" si="0"/>
        <v>0</v>
      </c>
      <c r="K27" s="41"/>
      <c r="L27" s="34">
        <f t="shared" si="1"/>
        <v>0</v>
      </c>
      <c r="M27" s="36"/>
      <c r="N27" s="45"/>
      <c r="O27" s="47"/>
    </row>
    <row r="28" spans="1:15" ht="51" x14ac:dyDescent="0.25">
      <c r="A28" s="60"/>
      <c r="B28" s="24" t="s">
        <v>62</v>
      </c>
      <c r="C28" s="6" t="s">
        <v>114</v>
      </c>
      <c r="D28" s="12" t="s">
        <v>75</v>
      </c>
      <c r="E28" s="7" t="s">
        <v>22</v>
      </c>
      <c r="F28" s="7" t="s">
        <v>4</v>
      </c>
      <c r="G28" s="5">
        <v>1</v>
      </c>
      <c r="H28" s="5" t="s">
        <v>14</v>
      </c>
      <c r="I28" s="41"/>
      <c r="J28" s="34">
        <f t="shared" si="0"/>
        <v>0</v>
      </c>
      <c r="K28" s="41"/>
      <c r="L28" s="34">
        <f t="shared" si="1"/>
        <v>0</v>
      </c>
      <c r="M28" s="36"/>
      <c r="N28" s="45"/>
      <c r="O28" s="47"/>
    </row>
    <row r="29" spans="1:15" ht="51" x14ac:dyDescent="0.25">
      <c r="A29" s="60"/>
      <c r="B29" s="24" t="s">
        <v>63</v>
      </c>
      <c r="C29" s="6" t="s">
        <v>112</v>
      </c>
      <c r="D29" s="12" t="s">
        <v>75</v>
      </c>
      <c r="E29" s="7" t="s">
        <v>22</v>
      </c>
      <c r="F29" s="7" t="s">
        <v>4</v>
      </c>
      <c r="G29" s="5">
        <v>2</v>
      </c>
      <c r="H29" s="5" t="s">
        <v>14</v>
      </c>
      <c r="I29" s="41"/>
      <c r="J29" s="34">
        <f t="shared" si="0"/>
        <v>0</v>
      </c>
      <c r="K29" s="41"/>
      <c r="L29" s="34">
        <f t="shared" si="1"/>
        <v>0</v>
      </c>
      <c r="M29" s="36"/>
      <c r="N29" s="45"/>
      <c r="O29" s="47"/>
    </row>
    <row r="30" spans="1:15" ht="51" x14ac:dyDescent="0.25">
      <c r="A30" s="60"/>
      <c r="B30" s="24" t="s">
        <v>61</v>
      </c>
      <c r="C30" s="6" t="s">
        <v>115</v>
      </c>
      <c r="D30" s="12" t="s">
        <v>77</v>
      </c>
      <c r="E30" s="7" t="s">
        <v>22</v>
      </c>
      <c r="F30" s="7" t="s">
        <v>4</v>
      </c>
      <c r="G30" s="5">
        <v>2</v>
      </c>
      <c r="H30" s="5" t="s">
        <v>14</v>
      </c>
      <c r="I30" s="41"/>
      <c r="J30" s="34">
        <f t="shared" si="0"/>
        <v>0</v>
      </c>
      <c r="K30" s="41"/>
      <c r="L30" s="34">
        <f t="shared" si="1"/>
        <v>0</v>
      </c>
      <c r="M30" s="36"/>
      <c r="N30" s="45"/>
      <c r="O30" s="47"/>
    </row>
    <row r="31" spans="1:15" ht="51" x14ac:dyDescent="0.25">
      <c r="A31" s="60"/>
      <c r="B31" s="24" t="s">
        <v>60</v>
      </c>
      <c r="C31" s="6" t="s">
        <v>116</v>
      </c>
      <c r="D31" s="6" t="s">
        <v>78</v>
      </c>
      <c r="E31" s="7" t="s">
        <v>22</v>
      </c>
      <c r="F31" s="7" t="s">
        <v>4</v>
      </c>
      <c r="G31" s="5">
        <v>2</v>
      </c>
      <c r="H31" s="5" t="s">
        <v>14</v>
      </c>
      <c r="I31" s="41"/>
      <c r="J31" s="34">
        <f t="shared" si="0"/>
        <v>0</v>
      </c>
      <c r="K31" s="41"/>
      <c r="L31" s="34">
        <f t="shared" si="1"/>
        <v>0</v>
      </c>
      <c r="M31" s="36"/>
      <c r="N31" s="45"/>
      <c r="O31" s="47"/>
    </row>
    <row r="32" spans="1:15" ht="66.75" customHeight="1" x14ac:dyDescent="0.25">
      <c r="A32" s="60"/>
      <c r="B32" s="24" t="s">
        <v>84</v>
      </c>
      <c r="C32" s="6" t="s">
        <v>117</v>
      </c>
      <c r="D32" s="6" t="s">
        <v>85</v>
      </c>
      <c r="E32" s="7" t="s">
        <v>22</v>
      </c>
      <c r="F32" s="7" t="s">
        <v>4</v>
      </c>
      <c r="G32" s="5">
        <v>10</v>
      </c>
      <c r="H32" s="5" t="s">
        <v>14</v>
      </c>
      <c r="I32" s="41"/>
      <c r="J32" s="34">
        <f t="shared" si="0"/>
        <v>0</v>
      </c>
      <c r="K32" s="41"/>
      <c r="L32" s="34">
        <f t="shared" si="1"/>
        <v>0</v>
      </c>
      <c r="M32" s="36"/>
      <c r="N32" s="45"/>
      <c r="O32" s="47"/>
    </row>
    <row r="33" spans="1:15" ht="51" x14ac:dyDescent="0.25">
      <c r="A33" s="60"/>
      <c r="B33" s="24" t="s">
        <v>59</v>
      </c>
      <c r="C33" s="6" t="s">
        <v>118</v>
      </c>
      <c r="D33" s="12" t="s">
        <v>75</v>
      </c>
      <c r="E33" s="7" t="s">
        <v>22</v>
      </c>
      <c r="F33" s="7" t="s">
        <v>4</v>
      </c>
      <c r="G33" s="5">
        <v>13</v>
      </c>
      <c r="H33" s="5" t="s">
        <v>14</v>
      </c>
      <c r="I33" s="41"/>
      <c r="J33" s="34">
        <f t="shared" si="0"/>
        <v>0</v>
      </c>
      <c r="K33" s="41"/>
      <c r="L33" s="34">
        <f t="shared" si="1"/>
        <v>0</v>
      </c>
      <c r="M33" s="36"/>
      <c r="N33" s="45"/>
      <c r="O33" s="47"/>
    </row>
    <row r="34" spans="1:15" ht="51" x14ac:dyDescent="0.25">
      <c r="A34" s="60"/>
      <c r="B34" s="24" t="s">
        <v>58</v>
      </c>
      <c r="C34" s="6" t="s">
        <v>119</v>
      </c>
      <c r="D34" s="12" t="s">
        <v>80</v>
      </c>
      <c r="E34" s="7" t="s">
        <v>22</v>
      </c>
      <c r="F34" s="7" t="s">
        <v>4</v>
      </c>
      <c r="G34" s="5">
        <v>11</v>
      </c>
      <c r="H34" s="5" t="s">
        <v>14</v>
      </c>
      <c r="I34" s="41"/>
      <c r="J34" s="34">
        <f t="shared" si="0"/>
        <v>0</v>
      </c>
      <c r="K34" s="41"/>
      <c r="L34" s="34">
        <f t="shared" si="1"/>
        <v>0</v>
      </c>
      <c r="M34" s="36"/>
      <c r="N34" s="45"/>
      <c r="O34" s="47"/>
    </row>
    <row r="35" spans="1:15" ht="51" x14ac:dyDescent="0.25">
      <c r="A35" s="60"/>
      <c r="B35" s="24" t="s">
        <v>57</v>
      </c>
      <c r="C35" s="6" t="s">
        <v>120</v>
      </c>
      <c r="D35" s="12" t="s">
        <v>79</v>
      </c>
      <c r="E35" s="7" t="s">
        <v>22</v>
      </c>
      <c r="F35" s="7" t="s">
        <v>4</v>
      </c>
      <c r="G35" s="5">
        <v>4</v>
      </c>
      <c r="H35" s="5" t="s">
        <v>14</v>
      </c>
      <c r="I35" s="41"/>
      <c r="J35" s="34">
        <f t="shared" si="0"/>
        <v>0</v>
      </c>
      <c r="K35" s="41"/>
      <c r="L35" s="34">
        <f t="shared" si="1"/>
        <v>0</v>
      </c>
      <c r="M35" s="36"/>
      <c r="N35" s="45"/>
      <c r="O35" s="47"/>
    </row>
    <row r="36" spans="1:15" ht="51" x14ac:dyDescent="0.25">
      <c r="A36" s="60"/>
      <c r="B36" s="24" t="s">
        <v>56</v>
      </c>
      <c r="C36" s="6" t="s">
        <v>121</v>
      </c>
      <c r="D36" s="12" t="s">
        <v>81</v>
      </c>
      <c r="E36" s="7" t="s">
        <v>22</v>
      </c>
      <c r="F36" s="7" t="s">
        <v>4</v>
      </c>
      <c r="G36" s="5">
        <v>4</v>
      </c>
      <c r="H36" s="5" t="s">
        <v>14</v>
      </c>
      <c r="I36" s="41"/>
      <c r="J36" s="34">
        <f t="shared" si="0"/>
        <v>0</v>
      </c>
      <c r="K36" s="41"/>
      <c r="L36" s="34">
        <f t="shared" si="1"/>
        <v>0</v>
      </c>
      <c r="M36" s="36"/>
      <c r="N36" s="45"/>
      <c r="O36" s="47"/>
    </row>
    <row r="37" spans="1:15" ht="51" x14ac:dyDescent="0.25">
      <c r="A37" s="60"/>
      <c r="B37" s="24" t="s">
        <v>54</v>
      </c>
      <c r="C37" s="6" t="s">
        <v>122</v>
      </c>
      <c r="D37" s="12" t="s">
        <v>82</v>
      </c>
      <c r="E37" s="7" t="s">
        <v>22</v>
      </c>
      <c r="F37" s="7" t="s">
        <v>4</v>
      </c>
      <c r="G37" s="5">
        <v>4</v>
      </c>
      <c r="H37" s="5" t="s">
        <v>14</v>
      </c>
      <c r="I37" s="41"/>
      <c r="J37" s="34">
        <f t="shared" si="0"/>
        <v>0</v>
      </c>
      <c r="K37" s="41"/>
      <c r="L37" s="34">
        <f t="shared" si="1"/>
        <v>0</v>
      </c>
      <c r="M37" s="36"/>
      <c r="N37" s="45"/>
      <c r="O37" s="47"/>
    </row>
    <row r="38" spans="1:15" ht="51" x14ac:dyDescent="0.25">
      <c r="A38" s="60"/>
      <c r="B38" s="24" t="s">
        <v>55</v>
      </c>
      <c r="C38" s="6" t="s">
        <v>123</v>
      </c>
      <c r="D38" s="12" t="s">
        <v>75</v>
      </c>
      <c r="E38" s="7" t="s">
        <v>22</v>
      </c>
      <c r="F38" s="7" t="s">
        <v>4</v>
      </c>
      <c r="G38" s="5">
        <v>6</v>
      </c>
      <c r="H38" s="5" t="s">
        <v>14</v>
      </c>
      <c r="I38" s="41"/>
      <c r="J38" s="34">
        <f t="shared" si="0"/>
        <v>0</v>
      </c>
      <c r="K38" s="41"/>
      <c r="L38" s="34">
        <f t="shared" si="1"/>
        <v>0</v>
      </c>
      <c r="M38" s="36"/>
      <c r="N38" s="45"/>
      <c r="O38" s="47"/>
    </row>
    <row r="39" spans="1:15" ht="51" x14ac:dyDescent="0.25">
      <c r="A39" s="60"/>
      <c r="B39" s="24" t="s">
        <v>92</v>
      </c>
      <c r="C39" s="6" t="s">
        <v>124</v>
      </c>
      <c r="D39" s="12" t="s">
        <v>75</v>
      </c>
      <c r="E39" s="7" t="s">
        <v>22</v>
      </c>
      <c r="F39" s="7" t="s">
        <v>4</v>
      </c>
      <c r="G39" s="5">
        <v>6</v>
      </c>
      <c r="H39" s="5" t="s">
        <v>93</v>
      </c>
      <c r="I39" s="41"/>
      <c r="J39" s="34">
        <f t="shared" si="0"/>
        <v>0</v>
      </c>
      <c r="K39" s="41"/>
      <c r="L39" s="34">
        <f t="shared" si="1"/>
        <v>0</v>
      </c>
      <c r="M39" s="36"/>
      <c r="N39" s="45"/>
      <c r="O39" s="47"/>
    </row>
    <row r="40" spans="1:15" ht="104.25" customHeight="1" x14ac:dyDescent="0.25">
      <c r="A40" s="60"/>
      <c r="B40" s="24" t="s">
        <v>52</v>
      </c>
      <c r="C40" s="6" t="s">
        <v>125</v>
      </c>
      <c r="D40" s="6" t="s">
        <v>53</v>
      </c>
      <c r="E40" s="7" t="s">
        <v>22</v>
      </c>
      <c r="F40" s="7" t="s">
        <v>4</v>
      </c>
      <c r="G40" s="5">
        <v>1</v>
      </c>
      <c r="H40" s="5" t="s">
        <v>14</v>
      </c>
      <c r="I40" s="41"/>
      <c r="J40" s="34">
        <f t="shared" si="0"/>
        <v>0</v>
      </c>
      <c r="K40" s="41"/>
      <c r="L40" s="34">
        <f t="shared" si="1"/>
        <v>0</v>
      </c>
      <c r="M40" s="36"/>
      <c r="N40" s="45"/>
      <c r="O40" s="47"/>
    </row>
    <row r="41" spans="1:15" ht="51" x14ac:dyDescent="0.25">
      <c r="A41" s="60"/>
      <c r="B41" s="24" t="s">
        <v>51</v>
      </c>
      <c r="C41" s="6" t="s">
        <v>126</v>
      </c>
      <c r="D41" s="12" t="s">
        <v>83</v>
      </c>
      <c r="E41" s="7" t="s">
        <v>22</v>
      </c>
      <c r="F41" s="7" t="s">
        <v>4</v>
      </c>
      <c r="G41" s="5">
        <v>4</v>
      </c>
      <c r="H41" s="5" t="s">
        <v>14</v>
      </c>
      <c r="I41" s="41"/>
      <c r="J41" s="34">
        <f t="shared" si="0"/>
        <v>0</v>
      </c>
      <c r="K41" s="41"/>
      <c r="L41" s="34">
        <f t="shared" si="1"/>
        <v>0</v>
      </c>
      <c r="M41" s="36"/>
      <c r="N41" s="45"/>
      <c r="O41" s="47"/>
    </row>
    <row r="42" spans="1:15" ht="51" x14ac:dyDescent="0.25">
      <c r="A42" s="60"/>
      <c r="B42" s="24" t="s">
        <v>50</v>
      </c>
      <c r="C42" s="6" t="s">
        <v>126</v>
      </c>
      <c r="D42" s="12" t="s">
        <v>83</v>
      </c>
      <c r="E42" s="7" t="s">
        <v>22</v>
      </c>
      <c r="F42" s="7" t="s">
        <v>4</v>
      </c>
      <c r="G42" s="5">
        <v>4</v>
      </c>
      <c r="H42" s="5" t="s">
        <v>14</v>
      </c>
      <c r="I42" s="41"/>
      <c r="J42" s="34">
        <f t="shared" si="0"/>
        <v>0</v>
      </c>
      <c r="K42" s="41"/>
      <c r="L42" s="34">
        <f t="shared" si="1"/>
        <v>0</v>
      </c>
      <c r="M42" s="36"/>
      <c r="N42" s="45"/>
      <c r="O42" s="47"/>
    </row>
    <row r="43" spans="1:15" ht="63.75" x14ac:dyDescent="0.25">
      <c r="A43" s="60"/>
      <c r="B43" s="24" t="s">
        <v>49</v>
      </c>
      <c r="C43" s="6" t="s">
        <v>128</v>
      </c>
      <c r="D43" s="12" t="s">
        <v>75</v>
      </c>
      <c r="E43" s="7" t="s">
        <v>22</v>
      </c>
      <c r="F43" s="7" t="s">
        <v>4</v>
      </c>
      <c r="G43" s="5">
        <v>4</v>
      </c>
      <c r="H43" s="5" t="s">
        <v>14</v>
      </c>
      <c r="I43" s="41"/>
      <c r="J43" s="34">
        <f t="shared" si="0"/>
        <v>0</v>
      </c>
      <c r="K43" s="41"/>
      <c r="L43" s="34">
        <f t="shared" si="1"/>
        <v>0</v>
      </c>
      <c r="M43" s="36"/>
      <c r="N43" s="45"/>
      <c r="O43" s="47"/>
    </row>
    <row r="44" spans="1:15" ht="51" x14ac:dyDescent="0.25">
      <c r="A44" s="60"/>
      <c r="B44" s="24" t="s">
        <v>48</v>
      </c>
      <c r="C44" s="6" t="s">
        <v>127</v>
      </c>
      <c r="D44" s="12" t="s">
        <v>75</v>
      </c>
      <c r="E44" s="7" t="s">
        <v>22</v>
      </c>
      <c r="F44" s="7" t="s">
        <v>4</v>
      </c>
      <c r="G44" s="5">
        <v>9</v>
      </c>
      <c r="H44" s="5" t="s">
        <v>14</v>
      </c>
      <c r="I44" s="41"/>
      <c r="J44" s="34">
        <f t="shared" si="0"/>
        <v>0</v>
      </c>
      <c r="K44" s="41"/>
      <c r="L44" s="34">
        <f t="shared" si="1"/>
        <v>0</v>
      </c>
      <c r="M44" s="36"/>
      <c r="N44" s="45"/>
      <c r="O44" s="47"/>
    </row>
    <row r="45" spans="1:15" ht="64.5" customHeight="1" x14ac:dyDescent="0.25">
      <c r="A45" s="60"/>
      <c r="B45" s="24" t="s">
        <v>47</v>
      </c>
      <c r="C45" s="6" t="s">
        <v>129</v>
      </c>
      <c r="D45" s="12" t="s">
        <v>38</v>
      </c>
      <c r="E45" s="7" t="s">
        <v>22</v>
      </c>
      <c r="F45" s="5" t="s">
        <v>36</v>
      </c>
      <c r="G45" s="5">
        <v>1</v>
      </c>
      <c r="H45" s="5" t="s">
        <v>14</v>
      </c>
      <c r="I45" s="41"/>
      <c r="J45" s="34">
        <f t="shared" si="0"/>
        <v>0</v>
      </c>
      <c r="K45" s="41"/>
      <c r="L45" s="34">
        <f t="shared" si="1"/>
        <v>0</v>
      </c>
      <c r="M45" s="36"/>
      <c r="N45" s="45"/>
      <c r="O45" s="47"/>
    </row>
    <row r="46" spans="1:15" ht="43.5" customHeight="1" x14ac:dyDescent="0.25">
      <c r="A46" s="60"/>
      <c r="B46" s="25" t="s">
        <v>46</v>
      </c>
      <c r="C46" s="6" t="s">
        <v>130</v>
      </c>
      <c r="D46" s="12" t="s">
        <v>38</v>
      </c>
      <c r="E46" s="7" t="s">
        <v>22</v>
      </c>
      <c r="F46" s="5" t="s">
        <v>10</v>
      </c>
      <c r="G46" s="5">
        <v>4</v>
      </c>
      <c r="H46" s="5" t="s">
        <v>14</v>
      </c>
      <c r="I46" s="41"/>
      <c r="J46" s="34">
        <f t="shared" si="0"/>
        <v>0</v>
      </c>
      <c r="K46" s="41"/>
      <c r="L46" s="34">
        <f t="shared" si="1"/>
        <v>0</v>
      </c>
      <c r="M46" s="36"/>
      <c r="N46" s="45"/>
      <c r="O46" s="47"/>
    </row>
    <row r="47" spans="1:15" ht="51" x14ac:dyDescent="0.25">
      <c r="A47" s="61"/>
      <c r="B47" s="24" t="s">
        <v>45</v>
      </c>
      <c r="C47" s="6" t="s">
        <v>131</v>
      </c>
      <c r="D47" s="12" t="s">
        <v>38</v>
      </c>
      <c r="E47" s="7" t="s">
        <v>22</v>
      </c>
      <c r="F47" s="5" t="s">
        <v>10</v>
      </c>
      <c r="G47" s="5">
        <v>5</v>
      </c>
      <c r="H47" s="5" t="s">
        <v>14</v>
      </c>
      <c r="I47" s="41"/>
      <c r="J47" s="34">
        <f t="shared" si="0"/>
        <v>0</v>
      </c>
      <c r="K47" s="41"/>
      <c r="L47" s="34">
        <f t="shared" si="1"/>
        <v>0</v>
      </c>
      <c r="M47" s="40">
        <f>SUM(H47:K47)</f>
        <v>0</v>
      </c>
      <c r="N47" s="46"/>
      <c r="O47" s="48"/>
    </row>
    <row r="48" spans="1:15" ht="166.5" customHeight="1" x14ac:dyDescent="0.25">
      <c r="A48" s="57">
        <v>6</v>
      </c>
      <c r="B48" s="24" t="s">
        <v>86</v>
      </c>
      <c r="C48" s="6" t="s">
        <v>94</v>
      </c>
      <c r="D48" s="6" t="s">
        <v>27</v>
      </c>
      <c r="E48" s="7" t="s">
        <v>22</v>
      </c>
      <c r="F48" s="5" t="s">
        <v>8</v>
      </c>
      <c r="G48" s="5">
        <v>200</v>
      </c>
      <c r="H48" s="7" t="s">
        <v>87</v>
      </c>
      <c r="I48" s="41"/>
      <c r="J48" s="34">
        <f t="shared" si="0"/>
        <v>0</v>
      </c>
      <c r="K48" s="41"/>
      <c r="L48" s="34">
        <f t="shared" si="1"/>
        <v>0</v>
      </c>
      <c r="M48" s="36"/>
      <c r="N48" s="45"/>
      <c r="O48" s="47"/>
    </row>
    <row r="49" spans="1:15" ht="198" customHeight="1" x14ac:dyDescent="0.25">
      <c r="A49" s="58"/>
      <c r="B49" s="24" t="s">
        <v>44</v>
      </c>
      <c r="C49" s="6" t="s">
        <v>95</v>
      </c>
      <c r="D49" s="6" t="s">
        <v>27</v>
      </c>
      <c r="E49" s="7" t="s">
        <v>22</v>
      </c>
      <c r="F49" s="5" t="s">
        <v>8</v>
      </c>
      <c r="G49" s="5">
        <v>240</v>
      </c>
      <c r="H49" s="7" t="s">
        <v>88</v>
      </c>
      <c r="I49" s="41"/>
      <c r="J49" s="34">
        <f t="shared" si="0"/>
        <v>0</v>
      </c>
      <c r="K49" s="41"/>
      <c r="L49" s="34">
        <f t="shared" si="1"/>
        <v>0</v>
      </c>
      <c r="M49" s="40">
        <f>SUM(K48:K49)</f>
        <v>0</v>
      </c>
      <c r="N49" s="46"/>
      <c r="O49" s="48"/>
    </row>
    <row r="50" spans="1:15" ht="84.75" customHeight="1" x14ac:dyDescent="0.25">
      <c r="A50" s="53">
        <v>7</v>
      </c>
      <c r="B50" s="24" t="s">
        <v>31</v>
      </c>
      <c r="C50" s="6" t="s">
        <v>96</v>
      </c>
      <c r="D50" s="6" t="s">
        <v>32</v>
      </c>
      <c r="E50" s="7" t="s">
        <v>22</v>
      </c>
      <c r="F50" s="5" t="s">
        <v>30</v>
      </c>
      <c r="G50" s="5">
        <v>2</v>
      </c>
      <c r="H50" s="7" t="s">
        <v>28</v>
      </c>
      <c r="I50" s="41"/>
      <c r="J50" s="34">
        <f t="shared" si="0"/>
        <v>0</v>
      </c>
      <c r="K50" s="41"/>
      <c r="L50" s="34">
        <f t="shared" si="1"/>
        <v>0</v>
      </c>
      <c r="M50" s="36"/>
      <c r="N50" s="45"/>
      <c r="O50" s="47"/>
    </row>
    <row r="51" spans="1:15" ht="135.75" customHeight="1" x14ac:dyDescent="0.25">
      <c r="A51" s="54"/>
      <c r="B51" s="24" t="s">
        <v>29</v>
      </c>
      <c r="C51" s="6" t="s">
        <v>132</v>
      </c>
      <c r="D51" s="6" t="s">
        <v>33</v>
      </c>
      <c r="E51" s="5" t="s">
        <v>22</v>
      </c>
      <c r="F51" s="5" t="s">
        <v>4</v>
      </c>
      <c r="G51" s="5">
        <v>25</v>
      </c>
      <c r="H51" s="7" t="s">
        <v>28</v>
      </c>
      <c r="I51" s="41"/>
      <c r="J51" s="34">
        <f t="shared" si="0"/>
        <v>0</v>
      </c>
      <c r="K51" s="41"/>
      <c r="L51" s="34">
        <f t="shared" si="1"/>
        <v>0</v>
      </c>
      <c r="M51" s="40">
        <f>SUM(K50:K51)</f>
        <v>0</v>
      </c>
      <c r="N51" s="46"/>
      <c r="O51" s="48"/>
    </row>
    <row r="52" spans="1:15" ht="114.75" x14ac:dyDescent="0.25">
      <c r="A52" s="55">
        <v>8</v>
      </c>
      <c r="B52" s="24" t="s">
        <v>34</v>
      </c>
      <c r="C52" s="6" t="s">
        <v>133</v>
      </c>
      <c r="D52" s="6" t="s">
        <v>38</v>
      </c>
      <c r="E52" s="7" t="s">
        <v>22</v>
      </c>
      <c r="F52" s="5" t="s">
        <v>12</v>
      </c>
      <c r="G52" s="5">
        <v>2000</v>
      </c>
      <c r="H52" s="7" t="s">
        <v>15</v>
      </c>
      <c r="I52" s="41"/>
      <c r="J52" s="34">
        <f t="shared" si="0"/>
        <v>0</v>
      </c>
      <c r="K52" s="41"/>
      <c r="L52" s="34">
        <f t="shared" si="1"/>
        <v>0</v>
      </c>
      <c r="M52" s="36"/>
      <c r="N52" s="45"/>
      <c r="O52" s="47"/>
    </row>
    <row r="53" spans="1:15" ht="102.75" thickBot="1" x14ac:dyDescent="0.3">
      <c r="A53" s="56"/>
      <c r="B53" s="24" t="s">
        <v>35</v>
      </c>
      <c r="C53" s="6" t="s">
        <v>134</v>
      </c>
      <c r="D53" s="6" t="s">
        <v>38</v>
      </c>
      <c r="E53" s="7" t="s">
        <v>22</v>
      </c>
      <c r="F53" s="5" t="s">
        <v>12</v>
      </c>
      <c r="G53" s="5">
        <v>800</v>
      </c>
      <c r="H53" s="7" t="s">
        <v>14</v>
      </c>
      <c r="I53" s="41"/>
      <c r="J53" s="34">
        <f t="shared" si="0"/>
        <v>0</v>
      </c>
      <c r="K53" s="41"/>
      <c r="L53" s="34">
        <f t="shared" si="1"/>
        <v>0</v>
      </c>
      <c r="M53" s="40">
        <f>SUM(K52:K53)</f>
        <v>0</v>
      </c>
      <c r="N53" s="46"/>
      <c r="O53" s="48"/>
    </row>
  </sheetData>
  <mergeCells count="10">
    <mergeCell ref="A50:A51"/>
    <mergeCell ref="A52:A53"/>
    <mergeCell ref="A48:A49"/>
    <mergeCell ref="A18:A47"/>
    <mergeCell ref="A15:A17"/>
    <mergeCell ref="A11:A12"/>
    <mergeCell ref="A1:N1"/>
    <mergeCell ref="A2:N2"/>
    <mergeCell ref="K3:N3"/>
    <mergeCell ref="A3:J3"/>
  </mergeCells>
  <pageMargins left="0.25" right="0.25" top="0.75" bottom="0.75" header="0.3" footer="0.3"/>
  <pageSetup paperSize="8" scale="4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Nowe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Magdalena</dc:creator>
  <cp:keywords/>
  <dc:description/>
  <cp:lastModifiedBy>Anita Brunowicz</cp:lastModifiedBy>
  <cp:revision/>
  <cp:lastPrinted>2026-06-15T08:23:51Z</cp:lastPrinted>
  <dcterms:created xsi:type="dcterms:W3CDTF">2015-06-05T18:19:34Z</dcterms:created>
  <dcterms:modified xsi:type="dcterms:W3CDTF">2026-06-15T08:23:52Z</dcterms:modified>
  <cp:category/>
  <cp:contentStatus/>
</cp:coreProperties>
</file>