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Desktop\"/>
    </mc:Choice>
  </mc:AlternateContent>
  <xr:revisionPtr revIDLastSave="0" documentId="13_ncr:1_{EFE3CFA5-449E-41C3-894E-203C37ED311D}" xr6:coauthVersionLast="47" xr6:coauthVersionMax="47" xr10:uidLastSave="{00000000-0000-0000-0000-000000000000}"/>
  <bookViews>
    <workbookView xWindow="-120" yWindow="-120" windowWidth="29040" windowHeight="15720" xr2:uid="{00000000-000D-0000-FFFF-FFFF00000000}"/>
  </bookViews>
  <sheets>
    <sheet name="Nowe"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8" i="2" l="1"/>
  <c r="M56" i="2"/>
  <c r="M54" i="2"/>
  <c r="M52" i="2"/>
  <c r="M22" i="2"/>
  <c r="M19" i="2"/>
  <c r="M18" i="2"/>
  <c r="M17" i="2"/>
  <c r="M15" i="2"/>
  <c r="L58" i="2" l="1"/>
  <c r="J58" i="2"/>
  <c r="L57" i="2"/>
  <c r="J57" i="2"/>
  <c r="L56" i="2"/>
  <c r="J56" i="2"/>
  <c r="L55" i="2"/>
  <c r="J55" i="2"/>
  <c r="L54" i="2"/>
  <c r="J54" i="2"/>
  <c r="L53" i="2"/>
  <c r="J53" i="2"/>
  <c r="L52" i="2"/>
  <c r="J52" i="2"/>
  <c r="L51" i="2"/>
  <c r="J51" i="2"/>
  <c r="L50" i="2"/>
  <c r="J50" i="2"/>
  <c r="L49" i="2"/>
  <c r="J49" i="2"/>
  <c r="L48" i="2"/>
  <c r="J48" i="2"/>
  <c r="L47" i="2"/>
  <c r="J47" i="2"/>
  <c r="L46" i="2"/>
  <c r="J46" i="2"/>
  <c r="L45" i="2"/>
  <c r="J45" i="2"/>
  <c r="L44" i="2"/>
  <c r="J44" i="2"/>
  <c r="L43" i="2"/>
  <c r="J43" i="2"/>
  <c r="L42" i="2"/>
  <c r="J42" i="2"/>
  <c r="L41" i="2"/>
  <c r="J41" i="2"/>
  <c r="L40" i="2"/>
  <c r="J40" i="2"/>
  <c r="L39" i="2"/>
  <c r="J39" i="2"/>
  <c r="L38" i="2"/>
  <c r="J38" i="2"/>
  <c r="L37" i="2"/>
  <c r="J37" i="2"/>
  <c r="L36" i="2"/>
  <c r="J36" i="2"/>
  <c r="L35" i="2"/>
  <c r="J35" i="2"/>
  <c r="L34" i="2"/>
  <c r="J34" i="2"/>
  <c r="L33" i="2"/>
  <c r="J33" i="2"/>
  <c r="L32" i="2"/>
  <c r="J32" i="2"/>
  <c r="L31" i="2"/>
  <c r="J31" i="2"/>
  <c r="L30" i="2"/>
  <c r="J30" i="2"/>
  <c r="L29" i="2"/>
  <c r="J29" i="2"/>
  <c r="L28" i="2"/>
  <c r="J28" i="2"/>
  <c r="L27" i="2"/>
  <c r="J27" i="2"/>
  <c r="L26" i="2"/>
  <c r="J26" i="2"/>
  <c r="L25" i="2"/>
  <c r="J25" i="2"/>
  <c r="L24" i="2"/>
  <c r="J24" i="2"/>
  <c r="L22" i="2"/>
  <c r="J22" i="2"/>
  <c r="L21" i="2"/>
  <c r="J21" i="2"/>
  <c r="L20" i="2"/>
  <c r="J20" i="2"/>
  <c r="L19" i="2"/>
  <c r="J19" i="2"/>
  <c r="L18" i="2"/>
  <c r="J18" i="2"/>
  <c r="L17" i="2"/>
  <c r="J17" i="2"/>
  <c r="L16" i="2"/>
  <c r="J16" i="2"/>
  <c r="L15" i="2"/>
  <c r="J15" i="2"/>
  <c r="L14" i="2"/>
  <c r="J14" i="2"/>
  <c r="L13" i="2"/>
  <c r="J13" i="2"/>
  <c r="L11" i="2"/>
  <c r="J11" i="2"/>
</calcChain>
</file>

<file path=xl/sharedStrings.xml><?xml version="1.0" encoding="utf-8"?>
<sst xmlns="http://schemas.openxmlformats.org/spreadsheetml/2006/main" count="299" uniqueCount="164">
  <si>
    <t>Formularz asortymentowo-ilościowy</t>
  </si>
  <si>
    <t>Charakterystyka przedmiotu zamówienia / wymaganaych produktów/ 
opakowania jednostkowe/
/najważniejsze parametry/</t>
  </si>
  <si>
    <t>jm</t>
  </si>
  <si>
    <t>ilość/zapotrzebowanie w trakcie trwania umowy</t>
  </si>
  <si>
    <t>kg</t>
  </si>
  <si>
    <t>brak terminu przydatności przy odpowiednim przechowywaniu</t>
  </si>
  <si>
    <t>zestaw</t>
  </si>
  <si>
    <t>II kwartał 2026</t>
  </si>
  <si>
    <t>mb</t>
  </si>
  <si>
    <t>III kwartał 2026</t>
  </si>
  <si>
    <t>szt</t>
  </si>
  <si>
    <t>bromek potasu do spektroskopii</t>
  </si>
  <si>
    <t>g</t>
  </si>
  <si>
    <t>1szt. II kwartał 2026 1szt. I kwartał 2027</t>
  </si>
  <si>
    <t xml:space="preserve"> II kwartał 2026 </t>
  </si>
  <si>
    <t xml:space="preserve"> II kwartał 2026</t>
  </si>
  <si>
    <t>szt.</t>
  </si>
  <si>
    <t>Działanie realizowane w ramach zadania nr 1 „Inkubator Rozwoju” projektu niekonkurencyjnego pn. „Science4Business - Nauka dla Biznesu” na podstawie Porozumienia nr FENG.02.05-IP.07-001/23 z dnia 17 kwietnia 2025 r. oraz w ramach umowy nr MNiSW/2025/DPI/251 o partnerstwie przy wspólnej realizacji projektu, w ramach Programu Fundusze Europejskie dla Nowoczesnej Gospodarki 2021-2027 współfinansowanego ze środków Europejskiego Funduszu Rozwoju Regionalnego, Działanie FENG.02.05</t>
  </si>
  <si>
    <t xml:space="preserve">Termin realizacji zamówienia </t>
  </si>
  <si>
    <t>co najmniej 20 miesięcy od daty dostawy</t>
  </si>
  <si>
    <t>co najmniej 10 miesięcy od daty dostawy</t>
  </si>
  <si>
    <t>6szt. II kwartał 2026, 6szt. I kwartał 2027</t>
  </si>
  <si>
    <t>4szt. II kwartał 2026, 4szt. I kwartał 2027</t>
  </si>
  <si>
    <t>nd</t>
  </si>
  <si>
    <t>Karta charakterystyki produktu</t>
  </si>
  <si>
    <t>Zamówienie uwzględniające kryterium środowiskowe, certyfikat, karta charakterystyki</t>
  </si>
  <si>
    <t>Posiada atest PZH 
Karta charakterystyki produktu</t>
  </si>
  <si>
    <t>Produkt posiada atast higieniczny
Karta charakterystyki produktu</t>
  </si>
  <si>
    <t>Udokumentowane pochodzenie surowca (gospodarka obiegu zamkniętego).
Karta charakterystyki produktu</t>
  </si>
  <si>
    <t xml:space="preserve"> II kwartał 2026 połowa zamówienia, III kwartał 2026  druga połowa</t>
  </si>
  <si>
    <t>Recyklat gumowy z opon samochodowych i ciężarowych</t>
  </si>
  <si>
    <t>rolka</t>
  </si>
  <si>
    <t xml:space="preserve">Płyta gumowa regranulatu
/Mata z recyklatu gumowego/
</t>
  </si>
  <si>
    <t>Udokumnetowane pochodzenie surowca z recyclingu
Karta charakterystyki zawierająca skład chemiczny i opis parametrów fizykochemicznych oraz pochodzenie recyklatu.
Atest hignieniczny/Zgodność z REACH</t>
  </si>
  <si>
    <t>Karta charakterystyki zawierająca skład chemiczny i opis parametrów fizykochemicznych oraz pochodzenie recyklatu.
Udokumentowane pochodzenie surowca z recyclingu 
Klasyfikacja wielkości ziaren wg. normy PN-EN 14243-2:2019-04 np.Grupa 1 – granulat o wielkości od 0,8 mm do 10 mm i pudry poniżej 0,8 mm
Atest higieniczny</t>
  </si>
  <si>
    <t xml:space="preserve">Koncentraty kolorowe przezroczyste do żywic epoksydowych </t>
  </si>
  <si>
    <t>Pasty kolorowe do żywic epoksydowych</t>
  </si>
  <si>
    <t>1 zestaw</t>
  </si>
  <si>
    <t>Zestaw filamentów i akcesoriów:</t>
  </si>
  <si>
    <t>Karta produktu</t>
  </si>
  <si>
    <t>co najmniej 24 miesiące</t>
  </si>
  <si>
    <t>Materiał przyjazny dla środowiska. Dobrze widziane potwierdzenie.</t>
  </si>
  <si>
    <t>co najmniej 30 miesięcy</t>
  </si>
  <si>
    <t>Mata emulsyjna
(Nazwa handlowa: Mata emulsyjna EM 1002/450/125)</t>
  </si>
  <si>
    <t>Żywica epoksydowa 
(Nazwa handlowa: Żywica epoksydowa Epidian® 6)
/2,2'-[(1-metyloetylideno)bis(4,1-fenylenooksymetyleno)]bisoksiran/</t>
  </si>
  <si>
    <t>Utwardzacz do ciekłych żywic epoksydowych
(Nazwa handlowa: Utwardzacz Z-1)
/trietylenotetraamina, trójetylenoczteroamina/</t>
  </si>
  <si>
    <t xml:space="preserve">Tkanina szklana z włókien odzyskanych
(Nazwa handlowa: Infinici Nonwoven GF 650)
</t>
  </si>
  <si>
    <t>Środek adhezyjny w sprayu
(Nazwa handlowa: Dimafix)</t>
  </si>
  <si>
    <t>Płyta ze stali sprężynowej pokryta PEI</t>
  </si>
  <si>
    <t>Zestaw mosiężnych dysz do drukarek 3D
(Nazwa handlowa: Standard Nozzle Kit) </t>
  </si>
  <si>
    <t>Filament do drukarki 3D czysty przezroczysty 
(Nazwa handlowa: Filament Fiberlogy CPE HT)</t>
  </si>
  <si>
    <t>Filament do druku 3D wzmocniony 10% dodatkiem włókien węglowych
(Nazwa handlowa: Filament Fiberlogy PLA+CF)</t>
  </si>
  <si>
    <t>Filament PETG w kolorze czarnym
(Nazwa handlowa: Prusament PETG V0 Jet Black)</t>
  </si>
  <si>
    <t>Filament PETG w kolorze naturalnym
(Nazwa handlowa: Prusament PETG V0 Natural)</t>
  </si>
  <si>
    <t xml:space="preserve"> Rozpuszczalny w wodzie filament podporowy
(Nazwa handlowa: Verbatim BVOH podpory rozpuszczalne)</t>
  </si>
  <si>
    <t>Zgodne z wytycznymi REACH. Materiał biodegradowalny. Dobrze widziane potwierdzenie bezpieczeństwa dla środowiska.</t>
  </si>
  <si>
    <t>Filament PETG do druku 3D w kolorze morskim
(Nazwa handlowa: Prusament PETG Ocean Blue)</t>
  </si>
  <si>
    <t>Filament PETG do druku 3D wzmocniony włóknem węglowym w kolorze czarnym
(Nazwa handlowa: Prusament PETG Carbon Fiber Black)</t>
  </si>
  <si>
    <t>Filament PETG do druku 3D w kolorze czewonym 
(Nazwa handlowa: Prusament PETG Lipstick Red)</t>
  </si>
  <si>
    <t>Filament PETG do druku 3D w kolorze zielonym
(Nazwa handlowa: Prusament PETG Emerald Green)</t>
  </si>
  <si>
    <t xml:space="preserve">Filament PETG do druku 3D w kolorze niebieskim
(Nazwa handlowa: Prusament PETG Sky Blue) </t>
  </si>
  <si>
    <t>Filament PETG do druku 3D w kolorze białym
(Nazwa handlowa: Prusament PETG Signal White)</t>
  </si>
  <si>
    <t>Filament PLA w 100% z materiału pochodzącego z recyklingu do druku 3D
(Nazwa handlowa: Prusament PLA Recycled)</t>
  </si>
  <si>
    <t xml:space="preserve">Filament PLA do druku 3D w kolorze brązowym
(Nazwa handlowa: Prusament PLA Noctua Brown)
</t>
  </si>
  <si>
    <t>Filament PLA do druku 3D w kolorze pistacjowym
(Nazwa handlowa: Prusament PLA Pistachio Green)</t>
  </si>
  <si>
    <t>Filament PLA do druku 3D w kolorze beżowym
(Nazwa handlowa: Prusament PLA Noctua Beige)</t>
  </si>
  <si>
    <t xml:space="preserve">
Filament PLA do druku 3D w kolorze ananasowym żółtym
(Nazwa handlowa: Prusament PLA Pineapple Yellow)</t>
  </si>
  <si>
    <t>Filament PLA do druku 3D w kolorze żywo zielonym
(Nazwa handlowa: Prusament PLA Electric Green)</t>
  </si>
  <si>
    <t>Filament PLA do druku 3D w kolorze nieskazitelnie białym
(Nazwa handlowa: Prusament PLA Pristine White)</t>
  </si>
  <si>
    <t>Filament PLA z recyklingu z pigmentami z algami do druku 3D
(Nazwa handlowa: Prusament rPLA Algae Pigment)</t>
  </si>
  <si>
    <t>Głowica z dyszą do drukarek 3D
(Nazwa handlowa: Prusa Nextruder Hotend Brass)</t>
  </si>
  <si>
    <t>Dysza ze stali nierdzewnej 0,4 mm do szybkiego druku 3D z materiałów ściernych
(Nazwa handlowa: Prusa E3D Nozzle High Flow Obxidian 0,4 mm XL/MK4)</t>
  </si>
  <si>
    <t>Dysza do drukarek 3D 0,4 mm, wyposażona w końcówkę z polikrystalicznego diamentu
(Nazwa handlowa: Prusa E3D Nozzle Diamond Back 
0,4 mm XL/MK4)  </t>
  </si>
  <si>
    <t xml:space="preserve">Żelkot ekoepoksydowy </t>
  </si>
  <si>
    <t>co najmniej 20 miesięcy</t>
  </si>
  <si>
    <t xml:space="preserve">Potwierdzenie obecności składników bioorganicznych. Dobrze widziane spełenienie wymagania LEED (Leadership in Energy and Environmental Design) oraz zgodność z USDA BioPreferred dla materiałów biopochodnych w niektórych systemach powłokowych.
</t>
  </si>
  <si>
    <t>Zestaw tkanin lnianych do laminowania
(Nazwa handlowa: Tkanina lniana B-F-375g-1270mm/Q-F-375g-1270mm)</t>
  </si>
  <si>
    <t>Produkt ma być wolny od rozpuszczalników, nie zawierać żadnych składników CMR i być zgodny z najnowszym rozporządzeniem UE (CE) nr 453/2010. Ma mieć potwierdzoną zawartość biokomponenetów w mieszance (ASTM D6866-12). Dobrze widziany certyfikat ECO BOARD PROJECT.
Produkt ma być zgodny z Rozporządzeniem Komisji (UE) nr 453/2010 z dnia 20 maja 2010 r. zmieniające rozporządzenie (WE) nr 1907/2006 Parlamentu Europejskiego i Rady w sprawie rejestracji, oceny, udzielania zezwoleń i stosowanych ograniczeń w zakresie chemikaliów (REACH). Wypełniać regulacje w zakresie braku substancji z listy REACH Aneks XVII REACH w zakresie ochrony zdrowia ludzkiego i środowiska. Potwierdzenie - karta charakterystyki/certyfikat. 
Deklaracja potwierdzająca obecność biokomponentów</t>
  </si>
  <si>
    <t>Przedmiot zamówienia 
/nazwa handlowa/</t>
  </si>
  <si>
    <t>Wymagany termin przydatności do użycia</t>
  </si>
  <si>
    <t>co najmniej 6 miesięcy</t>
  </si>
  <si>
    <t>Udowodnione ekologiczne pochodzenie filamentów z recyklingu, barwiony naturalnymi odpadami organicznymi.
Karta zgodna z wytycznymi REACH</t>
  </si>
  <si>
    <t>Karta zgodna z wytycznymi REACH</t>
  </si>
  <si>
    <t>Karta zgodna z  wytycznymi REACH</t>
  </si>
  <si>
    <t>Karta zgodna zwytycznymi REACH</t>
  </si>
  <si>
    <t>100% materiału musi pochodzić z recyklingu
Karta zgodna zwytycznymi REACH</t>
  </si>
  <si>
    <t>Karta zgodna z wytycznymi REACH. Certyfikat UL2904</t>
  </si>
  <si>
    <t>Karta zgodna z wytycznymi REACH.Certyfikat UL2904</t>
  </si>
  <si>
    <t>Karta zgodna z wytycznymi REACH. Certyfikat UL2905</t>
  </si>
  <si>
    <t>Karta zgodna z wytycznymi REACH. Certyfikat UL2906</t>
  </si>
  <si>
    <t>Karta zgodna z wytycznymi REACH. Zgodny z normą UL94 V0.</t>
  </si>
  <si>
    <t>Filament PC do druku 3D w kolorze zielonym
(Nazwa handlowa: Filament Prusament PC Blend Prusa Pro Green)</t>
  </si>
  <si>
    <t>Karta zgodna z wytycznymi REACH. Deklaracja potwierdzenia braku styrenu.</t>
  </si>
  <si>
    <t xml:space="preserve">Tkaniny węglowe 
(Infinici Nonwoven CF 680)
</t>
  </si>
  <si>
    <t>5 szt. II kwartał 2026, 5 szt. III kwartał 2026</t>
  </si>
  <si>
    <t xml:space="preserve"> II kwartał 2026 połowa zamówienia (oba rodzaje), III kwartał 2026 druga połowa (oba rodzaje)</t>
  </si>
  <si>
    <t xml:space="preserve"> II kwartał 2026 połowa zamówienia (oba rodzaje), III kwartał 2026 druga połowa</t>
  </si>
  <si>
    <t xml:space="preserve"> II kwartał 2025</t>
  </si>
  <si>
    <t>Filament ASA
(Nazwa handlowa: Prusament ASA)</t>
  </si>
  <si>
    <t xml:space="preserve">Filament do druku 3D wzmocniony 15% dodatkiem włókien węglowych (Nazwa handlowa: Fiberthree F3 PA-CF Pro 15% Carbon fiber) </t>
  </si>
  <si>
    <t>Filament PETG+PTFE Natural do wydruku 3D
(Nazwa handlowa: Fiberlogy PETG+PTFE)</t>
  </si>
  <si>
    <t xml:space="preserve"> II kwartał 2027</t>
  </si>
  <si>
    <r>
      <t>Żywice epoksydowa z utwardzaczem z biokomponentami do infuzji, różne zestawy
(Nazwa handlowa: Żywica epoksydowa 1800 Eco + utwardzacz 18</t>
    </r>
    <r>
      <rPr>
        <b/>
        <sz val="10"/>
        <color theme="1"/>
        <rFont val="Arial"/>
        <family val="2"/>
        <charset val="238"/>
      </rPr>
      <t>05 Eco(lub 1804 Eco)</t>
    </r>
    <r>
      <rPr>
        <b/>
        <sz val="10"/>
        <color rgb="FF000000"/>
        <rFont val="Arial"/>
        <family val="2"/>
        <charset val="238"/>
      </rPr>
      <t xml:space="preserve">, Żywica epoksydowa 1800 Eco + utwardzacz 1807 Eco, Żywica epoksydowa 1070 Eco + utwardzacz 1074 Eco, Żywica epoksydowa WWA ECO + Utwardzacz WWB)  </t>
    </r>
  </si>
  <si>
    <r>
      <t>Cztery rodzaje produktu, żywice epoksydowe niskolepkie (np. diglicydylowy eter bisfenolu-A lub równoważna)przeznaczone do infuzji/laminowania przemysłowego wraz z kompatybilnym utwardzaczem umożliwiającym wysokie właściwości siecowania:
1. Żywica epoksydowa + utwardzacz (płyn) do infuzji próżniowej
Żywica epoksydowa bezbarwna (opalizująca) o słabym zapachu, o niskiej lepkości przeznaczona do procesu infuzji, zawierająca co najminie 36% biokomponentów w żywicy, przy czym TG do 102ºC, lekość w temperaturze 23°C: 290Pa·s±15%, gęstość w temperaturze 23°C: 1,15 ± 0.05 g/cm³. Nadająca się do produkcji części kompozytowych z dowolnym rodzajem wzmocnień j. len, konopie, szkło czy węgiel. Żywica charakteryzyje się wysokomi własciwościami nasączania. Posiada doskonałe właściwości mechaniczne, odporna na promieniowanie UV. Utwardzacz kompatybilny z żywicą epoksydową, posiadające wysokie właściwości sieciowania. Reaktywność mieszanki: Czas żelowania na 70 ml w temp. 23°C: 4h11min, Czas osiągnięcia szczytu egzotermicznego w 70 ml przy 23°C: 2h53min, Temperatura szczytu egzotermicznego w 70 ml przy 23°C: 39°C, Czas żelowania na warstwie o grubości 2 mm w temperaturze 23°C: 8h57min, Czas żelowania na 500 ml w temp. 23°C: 1h37min.
Opakowanie: żywica epoksydowa 5kg + 0,85kg, ilość: 4 szt., łącznie 20 kg</t>
    </r>
    <r>
      <rPr>
        <b/>
        <sz val="10"/>
        <color rgb="FFFF0000"/>
        <rFont val="Arial"/>
        <family val="2"/>
        <charset val="238"/>
      </rPr>
      <t xml:space="preserve"> </t>
    </r>
    <r>
      <rPr>
        <sz val="10"/>
        <color rgb="FF000000"/>
        <rFont val="Arial"/>
        <family val="2"/>
        <charset val="238"/>
      </rPr>
      <t xml:space="preserve">
</t>
    </r>
    <r>
      <rPr>
        <sz val="10"/>
        <rFont val="Arial"/>
        <family val="2"/>
        <charset val="238"/>
      </rPr>
      <t xml:space="preserve">
2. Żywica epoksydowa + utwardzacz (płyn) do infuzji próżniowej
Żywica epoksydowa bezbarwna (opalizująca) o słabym zapachu, o niskiej lepkości przeznaczona do procesu infuzji, zawierająca co najminie 36% biokomponentów w żywicy, przy czym TG do 102ºC, lekość w temperaturze 23°C: 290Pa·s±15%, gęstość w temperaturze 23°C: 1,15 ± 0.05 g/cm³. Nadająca się do produkcji części kompozytowych z dowolnym rodzajem wzmocnień tj. len, konopie, szkło czy węgiel. Żywica charakteryzyje się wysokomi własciwościami nasączania. Posiada doskonałe właściwości mechaniczne, odporna na promieniowanie UV. Utwardzacz kompatybilny z żywicą epoksydową, posiadające wysokie właściwości sieciowania. Reaktywność mieszanki: Czas żelowania na 70 ml w temp. 23°C: 42min, Czas osiągnięcia szczytu egzotermicznego w 70 ml przy 23°C: 41min, Temperatura szczytu egzotermicznego w 70 ml przy 23°C: 197°C, Czas żelowania na warstwie o grubości 2 mm w temperaturze 23°C: 3h.
Opakowanie: żywica epoksydowa 5kg +0,75kg, ilość: 4 szt., łącznie ok. 20 kg </t>
    </r>
    <r>
      <rPr>
        <sz val="10"/>
        <color rgb="FF000000"/>
        <rFont val="Arial"/>
        <family val="2"/>
        <charset val="238"/>
      </rPr>
      <t xml:space="preserve">
3. Żywica epoksydowa + utwardzacz (płyn) do laminowania ręcznego
Żywica epoksydowa przeźroczysto fioletowa przeznaczona do procesu ręcznej laminacji, zawiera w składzie co najmniej 42% biokomponentów w żywicy, przy czym TG do 73ºC</t>
    </r>
    <r>
      <rPr>
        <sz val="10"/>
        <rFont val="Arial"/>
        <family val="2"/>
        <charset val="238"/>
      </rPr>
      <t xml:space="preserve">, lekość w temperaturze 23°C: 1750Pa·s±15%, gęstość w temperaturze 23°C: 1,18 ± 0.05 g/cm³. Posiada doskonałe właściwości zwilżające wszystkie wzmocnienia.
Utwardzacz kompatybilny z żywicą epoksydową dedykowany do tworzenia przezroczystych laminatów oraz wysokopołyskowych i przejrzystych powłok o dobrej stabilności UV i wysokich właściwościach mechanicznych. Reaktywność mieszanki: Czas żelowania na 70 ml w temp. 23°C: 28min, Czas osiągnięcia szczytu egzotermicznego w 70 ml przy 23°C: 31min, Temperatura szczytu egzotermicznego w 70 ml przy 23°C: 185°C, Czas żelowania na warstwie o grubości 2 mm w temperaturze 23°C: 2h50min.
Opakowanie: 5kg żywica + 1,75kg utwardzacz, ilość: 1 szt., łacznie ok 7kg </t>
    </r>
  </si>
  <si>
    <t xml:space="preserve">
4. Żywica epoksydowa + utwardzacz do wytwarzania kompozytów
Żywica epoksydowa (np. diglicydylowy eter bisfenolu-A lub równoważna) o zawartości węgla pochodzenia biologicznego w żywicy min. 37%. Zawierająca co najmniej 36% biokomponentów w żywicy. Odporna na UV. Cechuje ją niska lepkość, ułatwiająca odpowietrzanie oraz umiarkowana egzotermia. Może być barwiona pigmentami i barwnikami. Możliwość stosowania utwardzaczy aminowych lub cykloalifatycznych. Kompatybilność z laminowaniem próżniowym i RTM. Bardzo dobre zwilżanie włókien szklanych i węglowych. Stabilność parametrów w procesie infuzji.
Właściwości reologiczne (w 25°C)
- Lepkość: 200–800 mPa·s
- Czas żelowania: 30–90 min (w zależności od utwardzacza)
- Gęstość: 1,10–1,20 g/cm³                                              
Właściwości mechaniczne po utwardzeniu
- Moduł sprężystości (E): ≥ 3000 MPa
- Wytrzymałość na rozciąganie: ≥ 60 MPa
- Wytrzymałość na zginanie: ≥ 90 MPa
- Podwyższona udarność
- Wysoka odporność zmęczeniowa
Właściwości termiczne i chemiczne
- Temperatura zeszklenia (Tg): min. 80–120°C
- Niska absorpcja wilgoci
- Wysoka odporność na oleje, paliwa i rozpuszczalniki alifatyczne
Opakowanie: 5 kg+2kg, Ilość łączna: 10 szt czyli razem 70 kg</t>
  </si>
  <si>
    <t xml:space="preserve">Pasta woskowa do form kompozytowy
</t>
  </si>
  <si>
    <r>
      <t>Wysokopołyskowa pasta woskowa na bazie wosku carnauba do form kompozytowych, pełniąca funkcję środka rozdzielczego. Cechują ją bardzo dobre właściwości rozdzielające, ma tworzyć cienką, gładką warstwę ochronną na powierzchni formy. Ma być odporna na temperaturę typową dla procesów laminowania i być kompatybilna z żywicami: epoksydowymi, poliestrowymi, winyloestrowymi, ma poprawiać jakości powierzchni wyrobu. Bardzo łatwe nakładanie i polerowanie – krótszy czas przygotowania formy. Nadaje trwałą powłokę umożliwiająca wielokrotne odformowania. Jest stabilna, zapewnia czystą warstwę bez przebarwień kontaktowych. Zapewnia ekonomiczne zużycie, brak potrzeby nadmiernej liczby warstw po wypracowaniu formy.
- temperatura pracy: do 120 °C,
- grubość warstwy: bardzo cienka warstwa po wypolerowaniu.
Opakowanie: puszka 0,4l, 6 szt.</t>
    </r>
    <r>
      <rPr>
        <b/>
        <sz val="10"/>
        <color rgb="FFFF0000"/>
        <rFont val="Arial"/>
        <family val="2"/>
        <charset val="238"/>
      </rPr>
      <t xml:space="preserve"> 
</t>
    </r>
  </si>
  <si>
    <t>Tkaniny węglowe w dwóch wariantach gramatury:
Włókna węglowe pochodzące z recyklingu przemysłowego. 
Minimalny udział włókien odzyskanych: ≥ 80% wagowych.
Gramatura: tkanina  węglowa: warianty 300 g/m²  i 650 g/m² 
Bardzo dobra przepuszczalność żywicy w procesach zamkniętych. 
Stabilność wymiarowa i łatwość formowania.
Możliwość stosowania w laminatach hybrydowych (szkło/węgiel).
Wysoka wytrzymałość mechaniczna (moduł, zginanie, rozciąganie). Wyniki badań mechanicznych zgodne z normami ASTM / EN. Podwyższona odporność zmęczeniowa.                                                                        
Materiały mają być kompatybilne z procesami RTM (Resin Transfer Molding) oraz infuzji próżniowej.
Produkt w rolce np. o wym. 1,5m, dł. 70m., Ilość: łacznie ok 200 mb</t>
  </si>
  <si>
    <t xml:space="preserve">Tkanina szklana z włókien odzyskiwanych w dwóch wariantach gramatury:
Włókna szklane pochodzące z recyklingu przemysłowego.
Minimalny udział włókien odzyskanych: ≥ 80% wagowych.
Gramatura: tkanina szklana: warianty 300 g/m²  i 650 g/m² ±15%. 
Bardzo dobra przepuszczalność żywicy w procesach zamkniętych. 
Stabilność wymiarowa i łatwość formowania. 
Możliwość stosowania w laminatach hybrydowych (szkło). 
Wysoka wytrzymałość mechaniczna (moduł, zginanie, rozciąganie). Wyniki badań mechanicznych zgodne z normami ASTM / EN. Podwyższona odporność zmęczeniowa.
Materiały mają być kompatybilne z procesami RTM (Resin Transfer Molding) oraz infuzji próżniowej.
Produkt w rolce np. o wym. 1,5m, dł. 70m., Ilość łącznie ok 240 mb, 1 rolka materiału o mniejszej gramaturze i 2 rolki mateiału o większej gramaturze: 3 rolki </t>
  </si>
  <si>
    <t xml:space="preserve">Mata z recyklatu gumowego o grubości do 2±1mm. Regranulat gumowy SBR lub równoważny, łączony spoiwem poliuretanowym. Kolor: czarny.
Produkt w rolce, szerokosć minimalna 1,2 m, długość minimalna 10 m. </t>
  </si>
  <si>
    <r>
      <t xml:space="preserve">Zestaw obejmuje 2 rodzaje tkanin lnianych o wskazanych poniżej parametrach do zastosowania do laminowania i wytwarzania kompozytów:
1. Tkanina lniana o gramaturze 375 g/m² w ilości  60m²  </t>
    </r>
    <r>
      <rPr>
        <b/>
        <sz val="10"/>
        <color rgb="FFFF0000"/>
        <rFont val="Arial"/>
        <family val="2"/>
        <charset val="238"/>
      </rPr>
      <t xml:space="preserve">  </t>
    </r>
    <r>
      <rPr>
        <sz val="10"/>
        <color rgb="FF000000"/>
        <rFont val="Arial"/>
        <family val="2"/>
        <charset val="238"/>
      </rPr>
      <t xml:space="preserve">                                                                                                       
Struktura tekstylna 7010051	
Konstrukcja zgodnie z europejską normą EN 13473-1
2 warstwy tkaniny lnianej typu flax, Przeszycie 6 g/m² syntetyczne
Wzór przeszycia: tricot
Całkowita masa powierzchniowa: 375 g/m² 
2. Tkanina lniana o gramaturze  783 g/m² w ilości 88m² 
Struktura tekstylna 7010587
Konstrukcja zgodnie z normą europejską EN 13473-1 
4 warstwy tkaniny lnianej typu flax, Przeszycie 6 g/m² syntetyczne
Wzór przeszycia: tricot
</t>
    </r>
  </si>
  <si>
    <t>Zestaw tkanin bazaltowych do laminowania
(Nazwa handlowa: tkanina bazaltowa QXB800 6720, BXB600 5712, UDB 300)</t>
  </si>
  <si>
    <t xml:space="preserve">Zestaw mat tkaninowych (mata lniana/bazaltowa)
</t>
  </si>
  <si>
    <t>Materiał: mata bazaltowa
Mata z włókien bazaltowych (CSM) to materiał włókninowy składający się z włókien bazaltowych połączonych spoiwem organicznym. Charakteryzuje się lepszymi właściwościami mechanicznymi, wyższą tolerancją temperaturową i większą stabilnością chemiczną w porównaniu z włóknem szklanym CSM. Ekologiczna i trwalsza, mata bazaltowa CSM idealnie nadaje się do zastosowań wymagających wysokiej wydajności w przemyśle motoryzacyjnym, budowlanym i morskim. Jej odporność na korozję sprawia, że ​​jest lepsza niż maty z włókna szklanego w środowiskach silnie korozyjnych.
Gramatura: 200 - 400 g/m2
Ilość: 150 mb
Materiał: mata lniana
Mata lniana to przyjazna dla środowiska i zrównoważona alternatywa dla tradycyjnych wzmocnień kompozytowych, takich jak włókno szklane. Oprócz walorów ekologicznych, włókno lniane charakteryzuje się naturalną estetyką i doskonałymi właściwościami tłumienia drgań. Ta mata włókninowa nadaje się do większości procesów laminowania, w tym laminowania ręcznego, pakowania próżniowego i infuzji żywicy, ale szczególnie dobrze sprawdza się w formowaniu na prasach/formach dopasowanych do produkcji wielkoseryjnej.
Gramatura: 200 - 400 g/m2
Ilość: 80 mb</t>
  </si>
  <si>
    <t>Folia separacyjna</t>
  </si>
  <si>
    <r>
      <t xml:space="preserve">Cienka folia polimerowa do zastosowana jako warstwa oddzielająca laminat od formy lub od innych materiałów pomocniczych w procesie produkcji kompozytów, w procesie vacuum bagging, infuzji żywicy i prepreg. Jej zadaniem jest zapobieganie przywieraniu żywicy do powierzchni formy i umożliwienie łatwego oddzielenia gotowego elementu po utwardzeniu.
Dopuszczalne materiały: PET, PE, PTFE, FEP / ETFE.
Wymagane właściwości:
- bardzo gładka powierzchnia i niska energia powierzchniowa,
- odporność chemiczna na żywice epoksydowe, poliestrowe i winyloestrowe,
- odporność termiczna zależna od materiału (ok. 100–315 °C),
- mały skurcz i wysoka czystość powierzchni.
Parametry techniczne
- grubość: 25–125 µm
- temperatura pracy: 100–200 °C
Ilość: 50mb </t>
    </r>
    <r>
      <rPr>
        <b/>
        <sz val="10"/>
        <color rgb="FFFF0000"/>
        <rFont val="Arial"/>
        <family val="2"/>
        <charset val="238"/>
      </rPr>
      <t xml:space="preserve">
</t>
    </r>
    <r>
      <rPr>
        <b/>
        <sz val="10"/>
        <color theme="8"/>
        <rFont val="Arial"/>
        <family val="2"/>
        <charset val="238"/>
      </rPr>
      <t xml:space="preserve">
</t>
    </r>
  </si>
  <si>
    <r>
      <t>Żelkot ma współpracować z laminatami epoksydowymi, poliestrowymi i winylowymi. Ma być trwały i odporny na uszkodzenia, zapewniając wysoką wytrzymałość i doskonałą wydajność wiązania. Ma mieć doskonałą odporność na wilgoć i odporność na warunki atmosferyczne. Może być nakładany za pomocą pędzla, wałka czy pistoletu natryskowego. Wykonany z materiałów o wysokiej zawartości węgla pochodzenia biologicznego. Charakteryzuje się niską emisją VOC,  brakiem rozpuszczalników, niską toksycznością w porównaniu z innymi żelkotami poliestrowymi. Kolor żelkotu od beżowego do żółtego.
 Opakowanie 6kg, ilość 4 szt.</t>
    </r>
    <r>
      <rPr>
        <b/>
        <sz val="10"/>
        <color rgb="FFFF0000"/>
        <rFont val="Arial"/>
        <family val="2"/>
        <charset val="238"/>
      </rPr>
      <t xml:space="preserve">
</t>
    </r>
  </si>
  <si>
    <t xml:space="preserve">Gatunek: do spektroskopii FTIR, ciało stałe - biały, krystaliczny proszek, zawartość min. 99,9%  
Opakowanie: 250g, ilość: 4 szt. </t>
  </si>
  <si>
    <r>
      <t>Produkt ciekły, transparentny, bezbarwny/jasno żółty, bezrozpuszczalnikowy, niemodyfikowany. Zawiera  niskocząsteczkową żywicę epoksydową na bazie BPA o wysokiej lepkości (otrzymywana z bisfenolu A i epichlorohydryny). 
Żywica epoksydowa stosowana jest również do wytwarzania kompozycji utwardzanych w wyższej temperaturze z utwardzaczami, jak aminy aromatyczne, bezwodniki kwasowe, imidazole, dicyjanodiamid itp., do zastosowań wymagających dużej odporności termicznej, chemicznej i wytrzymałości dielektrycznej.
Specyfikacja:
równoważnik epoksydowy: 185-196
liczba epoksydowa: 0,510 – 0,545 mol/100g
lepkość w 25°C: 10 000–15 000 mPa</t>
    </r>
    <r>
      <rPr>
        <sz val="10"/>
        <color rgb="FF000000"/>
        <rFont val="Calibri"/>
        <family val="2"/>
        <charset val="238"/>
      </rPr>
      <t>·</t>
    </r>
    <r>
      <rPr>
        <sz val="10"/>
        <color rgb="FF000000"/>
        <rFont val="Arial"/>
        <family val="2"/>
        <charset val="238"/>
      </rPr>
      <t>s 
zawartość części nielotnych: min. 99,0%
zawartość chloru hydrolizującego,max 0,12%
Produkt w opakowaniach 5kg, Ilość 12 szt.</t>
    </r>
  </si>
  <si>
    <r>
      <t>Produkt do utwardzania ciekłych żywic epoksydowych. Utwardzacz aminowy o barwie transparentnej (jasno żółtej).
Specyfikacja:
lepkość w 25°C: 20-30 mPa</t>
    </r>
    <r>
      <rPr>
        <sz val="10"/>
        <color rgb="FF000000"/>
        <rFont val="Calibri"/>
        <family val="2"/>
        <charset val="238"/>
      </rPr>
      <t>·</t>
    </r>
    <r>
      <rPr>
        <sz val="10"/>
        <color rgb="FF000000"/>
        <rFont val="Arial"/>
        <family val="2"/>
        <charset val="238"/>
      </rPr>
      <t xml:space="preserve">s 
gęstość w 20°C: 0,978-0,983 g/cm3 
liczba aminowa: min. 1100 mg KOH/g
Produkt w opakowaniach 1kg, Ilość: 8szt </t>
    </r>
  </si>
  <si>
    <t xml:space="preserve">Mata emulsyjna wyprodukowana z pociętych włókien szklanych. Mata szklana, wykonana z rozsypanych, posiekanych, szklanych nici (typ E, preparacja silanowa), zespojonych lepiszczem proszkowym. 
Masa powierzchniowa – 450 g/m² (±10%)
Średnica włókna – 12 (±1) µm,
Długość odcinków włókna – 50 (±5) mm,
Szerokość rolki – 125 (±2) cm.
Produkt w opakowaniu ok. 50 kg, Ilość: 2 szt. </t>
  </si>
  <si>
    <t xml:space="preserve">Dysza o średnicy 0,4 mm, kompatybilna z systemem Nextruder do zastosowania w drukarkach Prusa, tj. MK4 czy XL. Dysza wyposażona w końcówkę z polikrystalicznego diamentu (PCD) zapewniającą wyjątkową odporność na ścieranie. Przeznaczona do drukowania filamentów, w tym materiałów wypełnionych włóknami, metalem lub ceramiką. Średnica otworu: 0,4 mm, średnica filamentu: 1,75 mm, maksymalna temperatura pracy: 300°C
Ilość: 13 szt. </t>
  </si>
  <si>
    <t xml:space="preserve">Dysza o średnicy 0,4 mm odporna na zużycie, o wysokim przepływie z powłoką E3DLC do Prusa Nextruder w drukarkach MK4 czy XL. Posiada zwiększoną powierzchnię kontaktu dla efektywnego transferu ciepła i wyższego przepływu, ma własciwości antyadhezyjne, przeznaczona w szczególności do idealna do materiałów z domieszką włókien węglowych lub mineralnych. Średnica otworu: 0,4 mm, średnica wejściowa: 1,75 mm, maksymalna temperatura: 300°C
Ilość: 3 szt.  </t>
  </si>
  <si>
    <t xml:space="preserve">Kompletny zestaw hotendu z mosiężną dyszą 0,4 mm do Nextrudera - przeznaczony dla drukarek Prusa MK4, MK4S, MK3.9, XL oraz CORE One. Zestaw zawiera blok grzejny, grzałkę 40 W oraz termistor NTC 100k. Metalowy tor filamentu w strefie grzania zwiększa trwałość i niezawodność zestawu. Wysokiej jakości mosiężna dysza oferuje doskonałe przewodnictwo cieplne i płynny przepływ materiału. Do stosowania w systemach Prusa Nextruder. Średnica dyszy 0,4 mm.
Ilość: 2 szt.  </t>
  </si>
  <si>
    <t xml:space="preserve">Wysokiej jakości filament ASA (akrylonitryl-styren-akrylan) wysoce odporny na wysokie temperatury i promieniowanie UV do druku 3D. Średnica filamentu: 1.75 mm. Pozwala na szczegółowe wydruki bez efektu nitkowania, które mogą być wygładzane oparami acetonu, możliwość obróbki końcowej i dobra wytrzymałość mechaniczna, szpula.
Szpula 0,800kg, Ilość: 5 szt. </t>
  </si>
  <si>
    <t xml:space="preserve">Wysokiej jakości filament z modyfikowanego poliamidu do druku 3D w FFF z dodatkowymi włóknami węglowymi.. Średnica filamentu: 1.75 mm., szpula
Szpula 0,500kg, Ilość: 5 szt. </t>
  </si>
  <si>
    <t xml:space="preserve">Wysokiej jakości filament  PLA (kwas polimlekowy) pochodzący z zrecyclingu odpadów przemysłowych do druku 3D. Filament nie posiada żadnych sztucznych pigmentów, a barwnik stosowany w tym filamencie pochodzi z przetworzonych odpadów organicznych. Średnica filamentu: 1.75 ± 0.03 mm. Łatwy druk przy minimalnym ryzyku wyczepienia, szpula z NFC dla szybkiej konfiguracji.
Szpula 1kg, Ilość: 2 szt. </t>
  </si>
  <si>
    <t xml:space="preserve">Wysokiej jakości filament PLA (kwas polimlekowy)  do druku 3D. Średnica filamentu: 1.75 ± 0.03 mm. Łatwy druk przy minimalnym ryzyku wyczepienia, szpula z NFC dla szybkiej konfiguracji.
Szpula 1kg, Ilość: 2 szt. </t>
  </si>
  <si>
    <t>Wysokiej jakości filament  PLA (kwas polimlekowy)  do druku 3D. Średnica filamentu: 1.75 ± 0.03 mm. Łatwy druk przy minimalnym ryzyku wyczepienia, szpula z NFC dla szybkiej konfiguracji.
Szpula 1kg, Ilość: 2 szt.</t>
  </si>
  <si>
    <t xml:space="preserve">Wysokiej jakości filament  PLA (kwas polimlekowy) do druku 3D. Średnica filamentu: 1.75 ± 0.03 mm. Łatwy druk przy minimalnym ryzyku wyczepienia, szpula z NFC dla szybkiej konfiguracji.
Szpula 1kg, Ilość: 1 szt. </t>
  </si>
  <si>
    <r>
      <t xml:space="preserve">Wysokiej jakości filament  PLA (kwas polimlekowy)  do druku 3D. Średnica filamentu: 1.75 ± 0.03 mm. Łatwy druk przy minimalnym ryzyku wyczepienia, szpula z NFC dla szybkiej konfiguracji.
Szpula 1kg, Ilość: </t>
    </r>
    <r>
      <rPr>
        <sz val="10"/>
        <rFont val="Arial"/>
        <family val="2"/>
        <charset val="238"/>
      </rPr>
      <t>1 szt.</t>
    </r>
    <r>
      <rPr>
        <b/>
        <sz val="10"/>
        <color rgb="FFFF0000"/>
        <rFont val="Arial"/>
        <family val="2"/>
        <charset val="238"/>
      </rPr>
      <t xml:space="preserve"> </t>
    </r>
  </si>
  <si>
    <t xml:space="preserve">Wysokiej jakości filament PLA (kwas polimlekowy) do druku 3D. Średnica filamentu: 1.75 ± 0.03 mm. Łatwy druk przy minimalnym ryzyku wyczepienia, szpula z NFC dla szybkiej konfiguracji.
Szpula 1kg, Ilość: 2 szt. </t>
  </si>
  <si>
    <t>Wysokiej jakości filament PLA (kwas polimlekowy) w 100% z materiału pochodziącego z recyklingudo druku 3D. Średnica filamentu: 1.75 ± 0.05 mm. Łatwy druk przy minimalnym ryzyku wyczepienia, szpula z NFC dla szybkiej konfiguracji.
Szpula 2kg, Ilość: 1 szt.</t>
  </si>
  <si>
    <t xml:space="preserve">Wysokiej jakości filament PC (poliwęglan) do druku 3D. Odporny na wysokie temperatury do 113°C. Wysoka udarność i odporność na ścieranie (bardzo mocny i sztywny materiał). Cechuje go niska higroskopijność. Średnica filamentu: 1.75 ± 0.03 mm. Łatwy druk przy minimalnym ryzyku wyczepienia, szpula z NFC dla szybkiej konfiguracji.
Szpula ok 1kg, Ilość: 10 szt. </t>
  </si>
  <si>
    <t xml:space="preserve">Wysokiej jakości filament PETG (polietylenotereftalan glikolu) do druku 3D. Średnica filamentu: 1.75 ± 0.03 mm. Łatwy druk przy minimalnym ryzyku wyczepienia, szpula z NFC dla szybkiej konfiguracji.
Szpula 1kg, Ilość: 13 szt. </t>
  </si>
  <si>
    <t>Wysokiej jakości filament PETG (polietylenotereftalan glikolu) do druku 3D. Średnica filamentu: 1.75 ± 0.03 mm. Łatwy druk przy minimalnym ryzyku wyczepienia, szpula z NFC dla szybkiej konfiguracji.
Szpula 1kg, ilość: 11 szt.</t>
  </si>
  <si>
    <t>Wysokiej jakości filament  PETG (polietylenotereftalan glikolu)  do druku 3D. Średnica filamentu: 1.75 ± 0.03 mm. Łatwy druk przy minimalnym ryzyku wyczepienia, szpula z NFC dla szybkiej konfiguracji.
Szpula 1kg, Ilość: 4szt.</t>
  </si>
  <si>
    <t xml:space="preserve">Wysokiej jakości filament PETG (polietylenotereftalan glikolu) do druku 3D. Średnica filamentu: 1.75 ± 0.03 mm. Łatwy druk przy minimalnym ryzyku wyczepienia, szpula z NFC dla szybkiej konfiguracji.
Szpula 1kg, Ilość: 4 szt. </t>
  </si>
  <si>
    <t>Wysokiej jakości filament PETG (polietylenotereftalan glikolu) do druku 3D. Średnica filamentu: 1.75 ± 0.03 mm. Łatwy druk przy minimalnym ryzyku wyczepienia, szpula z NFC dla szybkiej konfiguracji.
Szpula 1kg, Ilość: 4 szt.</t>
  </si>
  <si>
    <r>
      <t>Wysokiej jakości filament PETG (polietylenotereftalan glikolu) wzmocniony włóknem węglowym do druku 3D. Średnica filamentu: 1.75 ± 0.03 mm. Łatwy druk przy minimalnym ryzyku wyczepienia, szpula z NFC dla szybkiej konfiguracji.
Szpula 1kg, Ilość: 6 szt.</t>
    </r>
    <r>
      <rPr>
        <b/>
        <sz val="10"/>
        <color rgb="FFED0000"/>
        <rFont val="Arial"/>
        <family val="2"/>
        <charset val="238"/>
      </rPr>
      <t xml:space="preserve"> </t>
    </r>
  </si>
  <si>
    <t>Wysokiej jakości filament PETG (polietylenotereftalan glikolu) z 10% PTFE (politetrafluoroetylenu),do druku 3D. Zapewnia minimalne tarcie, wyjątkową odporność na uderzenia, doskonałą odporność na zużycie, dobrą odporność chemiczną. Materiał o wyjątkowych właściwościach tribologicznych. Średnica filamentu: 1.75 mm, system szpulowy 
Szpula 0,750kg, Ilość: 6 szt.</t>
  </si>
  <si>
    <r>
      <t>Materiał rozpuszczalny w wodzie podporowy z kopolimeru alkoholu winylowego, wysokiej jakości filament do druku 3D. Materiał musi się szybko rozpuszczać w zimnej/ciepłej wodzie, być kompatybilny z PLA, ABS, PET-G, ASA i Nylonem. Zapewniać doskonałą adhezję międzywarstwową, być przyjazny dla środowiska, usuwany bez mechanicznej obróbki.
Średnica filamentu: 1.75 ± 0.03 mm.
Szpula z NFC dla szybkiej konfiguracji.
Szpula 500g, Ilość: 2 szt.</t>
    </r>
    <r>
      <rPr>
        <b/>
        <sz val="10"/>
        <color rgb="FFED0000"/>
        <rFont val="Arial"/>
        <family val="2"/>
        <charset val="238"/>
      </rPr>
      <t xml:space="preserve"> </t>
    </r>
  </si>
  <si>
    <t>Samogasnący filament PETG (polietylen tereftalanu z dodatkiem glikolu), wysokiej jakości filament do druku 3D. Średnica filamentu: 1.75 ± 0.03 mm. Łatwy druk przy minimalnym ryzyku wyczepienia, szpula z NFC dla szybkiej konfiguracji.
Szpula 1kg, Ilość: 4 szt.</t>
  </si>
  <si>
    <t xml:space="preserve">Wysokiej jakości filament do druku 3D wykonany z nowoczesnego kopoliester charakteryzujący się wysoką wytrzymałością temperaturową i mechaniczną. Średnica filamentu: 1.75 ± 0.02 mm. Łatwy druk przy minimalnym ryzyku wyczepienia, szpula z NFC dla szybkiej konfiguracji.
Szpula 0,75kg, Ilość: 9 szt. </t>
  </si>
  <si>
    <t xml:space="preserve">Wysokiej jakości filament do druku 3D wzmocniony 10% dodatkiem włókien węglowych. Średnica filamentu: 1.75 ± 0.02 mm. Łatwy druk przy minimalnym ryzyku wyczepienia, szpula z NFC dla szybkiej konfiguracji.
Szpula 0,85kg, Ilość: 4 szt.
      </t>
  </si>
  <si>
    <t>Zestaw mosiężnych dysz o średnicach 0,25mm; 0,4mm; 0,6mm; 0,8mm oraz akcesoriów (mosiężna szczotka i druciki do przetykania dysz) do czyszczenia i koserwacji głowicy hotendu Prusa do systemów FDM drukarek 3D. 
Ilość: 1 szt.</t>
  </si>
  <si>
    <t>Satynowa płyta PEI (polieteroimidowa) do drukarki 3D z serii XL. Uniwersalna, wysokiej jakości powierzchnia robocza, która łączy cechy płyty gładkiej i teksturowanej. Przeznaczona do druku z PLA i PETG. Mocowanie na wysokotemperaturowe magnesy. Wymiary: 360 x 360 x 360 mm
Ilość: 4szt.</t>
  </si>
  <si>
    <t xml:space="preserve">Spray adhezyjny do druku 3D. Klej ma poprawiać przyczepność wydruków. Produkt ma współpracować z większością filamentów. Opakowanie z atomizerem umożliwiające łatwe i równomiernie rozpylenie kleju na powierzchnię stołu roboczego drukarki 3D.
Opakowanie: 400 ml, Ilość 5 szt. </t>
  </si>
  <si>
    <r>
      <t xml:space="preserve">
Granulat z recyklatu gumowego o wielkości ziaren (frakcji)  do 1,5 mm maksymalnie. Sypki granulat o nieregularnych kształtach ziarna w kolorze czarnym.
Opakowanie wielkości: do 25 kg</t>
    </r>
    <r>
      <rPr>
        <b/>
        <sz val="10"/>
        <color rgb="FFFF0000"/>
        <rFont val="Arial"/>
        <family val="2"/>
        <charset val="238"/>
      </rPr>
      <t xml:space="preserve"> </t>
    </r>
    <r>
      <rPr>
        <sz val="10"/>
        <color rgb="FF000000"/>
        <rFont val="Arial"/>
        <family val="2"/>
        <charset val="238"/>
      </rPr>
      <t xml:space="preserve">
</t>
    </r>
  </si>
  <si>
    <r>
      <t>Barwniki w płynie muszą być kompatybilne z żywicami epoksydowymi, stabilne chemicznie i termicznie, obojętne wobec procesu utwardzania żywicy. Muszą się charakteryzować dobrą dyspersją w żywicy. Barwnik wysoko skoncentrowany, stabilizowany na UV i nie zawierający rozpuszczalników. Kolory transparentne.
Kolory: biały i brązowy
Opakowanie - płyn 1000g każdy kolor
Dobrze widziana butelka wyposażona w dozownik do kropelek dla łatwego użycia.</t>
    </r>
    <r>
      <rPr>
        <b/>
        <sz val="10"/>
        <color rgb="FF000000"/>
        <rFont val="Arial"/>
        <family val="2"/>
        <charset val="238"/>
      </rPr>
      <t xml:space="preserve"> </t>
    </r>
    <r>
      <rPr>
        <sz val="10"/>
        <color rgb="FF000000"/>
        <rFont val="Arial"/>
        <family val="2"/>
        <charset val="238"/>
      </rPr>
      <t xml:space="preserve">
</t>
    </r>
  </si>
  <si>
    <t xml:space="preserve">Barwniki w paście muszą być kompatybilne z żywicami epoksydowymi, stabilne chemicznie i termicznie, obojętne wobec procesu utwardzania żywicy. Muszą się charakteryzować dobrą dyspersją w żywicy.  Barwnik wysoko skoncentrowany, stabilizowany na UV i nie zawierający rozpuszczalników. Pasta w 100% kryjących kolorów.
 Kolory: biały i brązowy
Opakowanie - pasta w opakowaniu 200g każdy kolor
</t>
  </si>
  <si>
    <r>
      <t>Zestaw obejmuje 3 rodzajów tkanin bazaltowych o następującej charakterystyce do zastosowania do laminowania i wytwarzania kompozytów:
Ogólna wytrzymałość włókien bazaltowych:
Wytrzymałość na rozciąganie: ≈ 3000–4840 MPa
Moduł Younga: ≈ 85–90 GPa
Wydłużenie przy zerwaniu: ≈ 3,1 %
Gęstość: ≈ 2,65–2,80 g/cm³
1. Tkanina bazaltowa o gramaturze 300 g/m² w ilości 100m² 
Typ: UD (unidirectional)
Orientacja włókien: 0°
Gramatura: 300 g/m²
Liczba warstw włókien: 1 warstwa (0°)
Typowe zastosowanie: wzmocnienie w jednym kierunku.
2. Tkanina bazaltowa 600 g/m² w ilości 200m² 
Typ: biaxial
Orientacja włókien: 0° / 90°
Gramatura: 600 g/m²
Podział warstw (typowo): 0° – ok. 300 g/m², 90° – ok. 300 g/m²
Liczba warstw: 2
3. Tkanina bazaltowa 800 g/m² w ilości 200m²</t>
    </r>
    <r>
      <rPr>
        <b/>
        <sz val="10"/>
        <color rgb="FFFF0000"/>
        <rFont val="Arial"/>
        <family val="2"/>
        <charset val="238"/>
      </rPr>
      <t xml:space="preserve"> </t>
    </r>
    <r>
      <rPr>
        <sz val="10"/>
        <color rgb="FF000000"/>
        <rFont val="Arial"/>
        <family val="2"/>
        <charset val="238"/>
      </rPr>
      <t xml:space="preserve">
Typ: quadraxial
Orientacja włókien: 0° / +45° / −45° / 90°
Gramatura: 800 g/m²
Podział warstw (typowo): 0° – ok. 200 g/m², +45° – ok. 200 g/m², −45° – ok. 200 g/m², 90° – ok. 200 g/m²
Liczba warstw: 4
Całkowita masa powierzchniowa: 783 g/m²
</t>
    </r>
  </si>
  <si>
    <t>II kwartał 2026 - połowę ilości z każdej poz. 1,2,3 i 4 (całość), III kwartał 2026 -  połowę ilości z każdej poz. 1,2,3</t>
  </si>
  <si>
    <t>Dostawy realizowane sukcesywnie w terminie od podpisania umowy do 31.01.2027r.</t>
  </si>
  <si>
    <t>Poszczególne dostawy w terminie do 21 dni od złożenia zlecenia (termin może ulec skróceniu w zależności od deklaracji złożonej przez Wykonawcę w ofercie).</t>
  </si>
  <si>
    <t>Część</t>
  </si>
  <si>
    <t>Załącznik nr 2</t>
  </si>
  <si>
    <t>Przewidujemy zmianę ilościową asortymentu w obrębie grupy do maksymalnie łącznej wartości oferty.</t>
  </si>
  <si>
    <t xml:space="preserve"> oferowana cena jednostkowa netto [zł]</t>
  </si>
  <si>
    <t xml:space="preserve"> oferowana cena jednostkowa brutto [zł]</t>
  </si>
  <si>
    <t>łączna cena netto danej pozycji [zł],               [ kol.7 x kol 9]</t>
  </si>
  <si>
    <t>łączna cena brutto danej pozycji [zł],               [ kol.7x kol 11]</t>
  </si>
  <si>
    <t>Łączna wartość danej części</t>
  </si>
  <si>
    <t>Nazway/symbol oferowanego produktu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</si>
</sst>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name val="Arial"/>
      <family val="2"/>
    </font>
    <font>
      <sz val="11"/>
      <color theme="1"/>
      <name val="Arial"/>
      <family val="2"/>
      <charset val="238"/>
    </font>
    <font>
      <b/>
      <sz val="11"/>
      <color theme="1"/>
      <name val="Arial"/>
      <family val="2"/>
      <charset val="238"/>
    </font>
    <font>
      <b/>
      <sz val="11"/>
      <name val="Arial"/>
      <family val="2"/>
      <charset val="238"/>
    </font>
    <font>
      <i/>
      <sz val="9"/>
      <name val="Arial"/>
      <family val="2"/>
      <charset val="238"/>
    </font>
    <font>
      <i/>
      <sz val="9"/>
      <color theme="1"/>
      <name val="Arial"/>
      <family val="2"/>
      <charset val="238"/>
    </font>
    <font>
      <sz val="10"/>
      <color rgb="FF000000"/>
      <name val="Arial"/>
      <family val="2"/>
      <charset val="238"/>
    </font>
    <font>
      <sz val="11"/>
      <color rgb="FF00B050"/>
      <name val="Calibri"/>
      <family val="2"/>
      <scheme val="minor"/>
    </font>
    <font>
      <sz val="11"/>
      <color rgb="FFFF0000"/>
      <name val="Arial"/>
      <family val="2"/>
      <charset val="238"/>
    </font>
    <font>
      <sz val="11"/>
      <color rgb="FFFF0000"/>
      <name val="Calibri"/>
      <family val="2"/>
      <scheme val="minor"/>
    </font>
    <font>
      <b/>
      <sz val="11"/>
      <color rgb="FF000000"/>
      <name val="Arial"/>
      <family val="2"/>
      <charset val="238"/>
    </font>
    <font>
      <b/>
      <sz val="10"/>
      <color rgb="FF000000"/>
      <name val="Arial"/>
      <family val="2"/>
      <charset val="238"/>
    </font>
    <font>
      <sz val="11"/>
      <color rgb="FF000000"/>
      <name val="Arial"/>
    </font>
    <font>
      <sz val="10"/>
      <color rgb="FF000000"/>
      <name val="Calibri"/>
      <family val="2"/>
      <charset val="238"/>
    </font>
    <font>
      <sz val="10"/>
      <name val="Arial"/>
      <family val="2"/>
      <charset val="238"/>
    </font>
    <font>
      <b/>
      <sz val="10"/>
      <color rgb="FFFF0000"/>
      <name val="Arial"/>
      <family val="2"/>
      <charset val="238"/>
    </font>
    <font>
      <b/>
      <sz val="10"/>
      <color rgb="FFED0000"/>
      <name val="Arial"/>
      <family val="2"/>
      <charset val="238"/>
    </font>
    <font>
      <b/>
      <sz val="10"/>
      <color theme="8"/>
      <name val="Arial"/>
      <family val="2"/>
      <charset val="238"/>
    </font>
    <font>
      <b/>
      <sz val="10"/>
      <color theme="1"/>
      <name val="Arial"/>
      <family val="2"/>
      <charset val="238"/>
    </font>
    <font>
      <sz val="10"/>
      <color theme="1"/>
      <name val="Arial"/>
      <family val="2"/>
      <charset val="238"/>
    </font>
  </fonts>
  <fills count="14">
    <fill>
      <patternFill patternType="none"/>
    </fill>
    <fill>
      <patternFill patternType="gray125"/>
    </fill>
    <fill>
      <patternFill patternType="solid">
        <fgColor theme="2"/>
        <bgColor indexed="64"/>
      </patternFill>
    </fill>
    <fill>
      <patternFill patternType="solid">
        <fgColor theme="9" tint="0.79998168889431442"/>
        <bgColor indexed="64"/>
      </patternFill>
    </fill>
    <fill>
      <patternFill patternType="solid">
        <fgColor theme="5"/>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6C3FF"/>
        <bgColor indexed="64"/>
      </patternFill>
    </fill>
    <fill>
      <patternFill patternType="solid">
        <fgColor theme="0" tint="-4.9989318521683403E-2"/>
        <bgColor indexed="64"/>
      </patternFill>
    </fill>
    <fill>
      <patternFill patternType="solid">
        <fgColor theme="5"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rgb="FF000000"/>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83">
    <xf numFmtId="0" fontId="0" fillId="0" borderId="0" xfId="0"/>
    <xf numFmtId="0" fontId="2" fillId="0" borderId="0" xfId="0" applyFont="1"/>
    <xf numFmtId="0" fontId="8" fillId="0" borderId="0" xfId="0" applyFont="1"/>
    <xf numFmtId="0" fontId="9" fillId="0" borderId="0" xfId="0" applyFont="1"/>
    <xf numFmtId="0" fontId="10" fillId="0" borderId="0" xfId="0" applyFont="1"/>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7" fillId="0" borderId="3" xfId="0" applyFont="1" applyBorder="1" applyAlignment="1">
      <alignment horizontal="left" vertical="top" wrapText="1"/>
    </xf>
    <xf numFmtId="0" fontId="20" fillId="0" borderId="1" xfId="0" applyFont="1" applyBorder="1" applyAlignment="1">
      <alignment horizontal="left" vertical="center" wrapText="1"/>
    </xf>
    <xf numFmtId="0" fontId="4" fillId="0" borderId="6" xfId="1" applyFont="1" applyBorder="1" applyAlignment="1">
      <alignment horizontal="center" vertical="center"/>
    </xf>
    <xf numFmtId="0" fontId="4" fillId="0" borderId="7" xfId="1" applyFont="1" applyBorder="1" applyAlignment="1">
      <alignment horizontal="center" vertical="center" wrapText="1"/>
    </xf>
    <xf numFmtId="0" fontId="11" fillId="0" borderId="7" xfId="1" applyFont="1" applyBorder="1" applyAlignment="1">
      <alignment horizontal="center" vertical="center" wrapText="1"/>
    </xf>
    <xf numFmtId="0" fontId="3" fillId="3" borderId="5" xfId="0" applyFont="1" applyFill="1" applyBorder="1" applyAlignment="1">
      <alignment horizontal="center" vertical="center" wrapText="1"/>
    </xf>
    <xf numFmtId="0" fontId="7" fillId="0" borderId="8" xfId="0" applyFont="1" applyBorder="1" applyAlignment="1">
      <alignment horizontal="left" vertical="center" wrapText="1"/>
    </xf>
    <xf numFmtId="0" fontId="5" fillId="2" borderId="10" xfId="1" applyFont="1" applyFill="1" applyBorder="1" applyAlignment="1">
      <alignment horizontal="center" vertical="center"/>
    </xf>
    <xf numFmtId="0" fontId="6" fillId="2" borderId="11" xfId="0" applyFont="1" applyFill="1" applyBorder="1" applyAlignment="1">
      <alignment horizontal="center" vertical="center"/>
    </xf>
    <xf numFmtId="0" fontId="6" fillId="2" borderId="10"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0" applyFont="1" applyBorder="1" applyAlignment="1">
      <alignment horizontal="center" vertical="center"/>
    </xf>
    <xf numFmtId="0" fontId="12" fillId="0" borderId="16" xfId="0" applyFont="1" applyBorder="1" applyAlignment="1">
      <alignment horizontal="center" vertical="center"/>
    </xf>
    <xf numFmtId="0" fontId="12" fillId="11" borderId="18"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xf numFmtId="0" fontId="3" fillId="0" borderId="5" xfId="0" applyFont="1" applyBorder="1" applyAlignment="1">
      <alignment horizontal="center" vertical="center" wrapText="1"/>
    </xf>
    <xf numFmtId="0" fontId="6" fillId="0" borderId="9" xfId="0" applyFont="1" applyBorder="1" applyAlignment="1">
      <alignment horizontal="center" vertical="center"/>
    </xf>
    <xf numFmtId="2" fontId="7" fillId="0" borderId="1" xfId="0" applyNumberFormat="1" applyFont="1" applyBorder="1" applyAlignment="1">
      <alignment horizontal="center" vertical="center" wrapText="1"/>
    </xf>
    <xf numFmtId="0" fontId="6" fillId="0" borderId="23" xfId="0" applyFont="1" applyBorder="1" applyAlignment="1">
      <alignment horizontal="center" vertical="center"/>
    </xf>
    <xf numFmtId="2" fontId="7" fillId="12" borderId="1" xfId="0" applyNumberFormat="1" applyFont="1" applyFill="1" applyBorder="1" applyAlignment="1">
      <alignment horizontal="center" vertical="center" wrapText="1"/>
    </xf>
    <xf numFmtId="0" fontId="5"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0" borderId="5" xfId="0" applyFont="1" applyBorder="1" applyAlignment="1">
      <alignment horizontal="center" vertical="center"/>
    </xf>
    <xf numFmtId="2" fontId="12" fillId="0" borderId="1" xfId="0" applyNumberFormat="1" applyFont="1" applyBorder="1" applyAlignment="1">
      <alignment horizontal="center" vertical="center" wrapText="1"/>
    </xf>
    <xf numFmtId="2" fontId="7" fillId="3" borderId="1" xfId="0" applyNumberFormat="1" applyFont="1" applyFill="1" applyBorder="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xf>
    <xf numFmtId="0" fontId="3" fillId="13" borderId="5" xfId="0" applyFont="1" applyFill="1" applyBorder="1" applyAlignment="1">
      <alignment horizontal="center" vertical="center" wrapText="1"/>
    </xf>
    <xf numFmtId="49" fontId="7" fillId="13" borderId="1" xfId="0" applyNumberFormat="1" applyFont="1" applyFill="1" applyBorder="1" applyAlignment="1">
      <alignment horizontal="center" vertical="center" wrapText="1"/>
    </xf>
    <xf numFmtId="49" fontId="12" fillId="13" borderId="1" xfId="0" applyNumberFormat="1" applyFont="1" applyFill="1" applyBorder="1" applyAlignment="1">
      <alignment horizontal="center" vertical="center" wrapText="1"/>
    </xf>
    <xf numFmtId="2" fontId="7" fillId="0" borderId="0" xfId="0" applyNumberFormat="1" applyFont="1" applyAlignment="1">
      <alignment horizontal="center" vertical="center" wrapText="1"/>
    </xf>
    <xf numFmtId="2" fontId="12" fillId="0" borderId="0" xfId="0" applyNumberFormat="1" applyFont="1" applyAlignment="1">
      <alignment horizontal="center" vertical="center" wrapText="1"/>
    </xf>
    <xf numFmtId="0" fontId="12" fillId="10" borderId="22" xfId="0" applyFont="1" applyFill="1" applyBorder="1" applyAlignment="1">
      <alignment horizontal="center" vertical="center"/>
    </xf>
    <xf numFmtId="0" fontId="12" fillId="10" borderId="15" xfId="0" applyFont="1" applyFill="1" applyBorder="1" applyAlignment="1">
      <alignment horizontal="center" vertical="center"/>
    </xf>
    <xf numFmtId="0" fontId="12" fillId="7" borderId="22" xfId="0" applyFont="1" applyFill="1" applyBorder="1" applyAlignment="1">
      <alignment horizontal="center" vertical="center"/>
    </xf>
    <xf numFmtId="0" fontId="12" fillId="7" borderId="20" xfId="0" applyFont="1" applyFill="1" applyBorder="1" applyAlignment="1">
      <alignment horizontal="center" vertical="center"/>
    </xf>
    <xf numFmtId="0" fontId="12" fillId="8" borderId="22" xfId="0" applyFont="1" applyFill="1" applyBorder="1" applyAlignment="1">
      <alignment horizontal="center" vertical="center"/>
    </xf>
    <xf numFmtId="0" fontId="12" fillId="8" borderId="15" xfId="0" applyFont="1" applyFill="1" applyBorder="1" applyAlignment="1">
      <alignment horizontal="center" vertical="center"/>
    </xf>
    <xf numFmtId="0" fontId="12" fillId="4" borderId="14" xfId="0" applyFont="1" applyFill="1" applyBorder="1" applyAlignment="1">
      <alignment horizontal="center" vertical="center"/>
    </xf>
    <xf numFmtId="0" fontId="12" fillId="4" borderId="19" xfId="0" applyFont="1" applyFill="1" applyBorder="1" applyAlignment="1">
      <alignment horizontal="center" vertical="center"/>
    </xf>
    <xf numFmtId="0" fontId="12" fillId="4" borderId="20" xfId="0" applyFont="1" applyFill="1" applyBorder="1" applyAlignment="1">
      <alignment horizontal="center" vertical="center"/>
    </xf>
    <xf numFmtId="0" fontId="12" fillId="6" borderId="21" xfId="0" applyFont="1" applyFill="1" applyBorder="1" applyAlignment="1">
      <alignment horizontal="center" vertical="center"/>
    </xf>
    <xf numFmtId="0" fontId="12" fillId="6" borderId="19" xfId="0" applyFont="1" applyFill="1" applyBorder="1" applyAlignment="1">
      <alignment horizontal="center" vertical="center"/>
    </xf>
    <xf numFmtId="0" fontId="12" fillId="6" borderId="15" xfId="0" applyFont="1" applyFill="1" applyBorder="1" applyAlignment="1">
      <alignment horizontal="center" vertical="center"/>
    </xf>
    <xf numFmtId="0" fontId="12" fillId="5" borderId="22" xfId="0" applyFont="1" applyFill="1" applyBorder="1" applyAlignment="1">
      <alignment horizontal="center" vertical="center"/>
    </xf>
    <xf numFmtId="0" fontId="12" fillId="5" borderId="19" xfId="0" applyFont="1" applyFill="1" applyBorder="1" applyAlignment="1">
      <alignment horizontal="center" vertical="center"/>
    </xf>
    <xf numFmtId="0" fontId="12" fillId="5" borderId="17" xfId="0" applyFont="1" applyFill="1" applyBorder="1" applyAlignment="1">
      <alignment horizontal="center" vertical="center"/>
    </xf>
    <xf numFmtId="0" fontId="12" fillId="9" borderId="14" xfId="0" applyFont="1" applyFill="1" applyBorder="1" applyAlignment="1">
      <alignment horizontal="center" vertical="center"/>
    </xf>
    <xf numFmtId="0" fontId="12" fillId="9" borderId="17" xfId="0" applyFont="1"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7" fillId="0" borderId="1" xfId="0" applyFont="1" applyBorder="1" applyAlignment="1">
      <alignment horizontal="center" vertical="center"/>
    </xf>
    <xf numFmtId="2" fontId="7" fillId="3" borderId="7" xfId="0" applyNumberFormat="1" applyFont="1" applyFill="1" applyBorder="1" applyAlignment="1">
      <alignment horizontal="center" vertical="center" wrapText="1"/>
    </xf>
    <xf numFmtId="2" fontId="7" fillId="3" borderId="2" xfId="0" applyNumberFormat="1" applyFont="1" applyFill="1" applyBorder="1" applyAlignment="1">
      <alignment horizontal="center" vertical="center" wrapText="1"/>
    </xf>
    <xf numFmtId="2" fontId="7" fillId="0" borderId="7" xfId="0" applyNumberFormat="1" applyFont="1" applyBorder="1" applyAlignment="1">
      <alignment horizontal="center" vertical="center" wrapText="1"/>
    </xf>
    <xf numFmtId="2" fontId="7" fillId="0" borderId="2" xfId="0" applyNumberFormat="1" applyFont="1" applyBorder="1" applyAlignment="1">
      <alignment horizontal="center" vertical="center" wrapText="1"/>
    </xf>
    <xf numFmtId="49" fontId="7" fillId="13" borderId="7" xfId="0" applyNumberFormat="1" applyFont="1" applyFill="1" applyBorder="1" applyAlignment="1">
      <alignment horizontal="center" vertical="center" wrapText="1"/>
    </xf>
    <xf numFmtId="49" fontId="7" fillId="13" borderId="2"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2" fontId="7" fillId="12" borderId="7" xfId="0" applyNumberFormat="1" applyFont="1" applyFill="1" applyBorder="1" applyAlignment="1">
      <alignment horizontal="center" vertical="center" wrapText="1"/>
    </xf>
    <xf numFmtId="2" fontId="7" fillId="12" borderId="2" xfId="0" applyNumberFormat="1" applyFont="1" applyFill="1" applyBorder="1" applyAlignment="1">
      <alignment horizontal="center" vertical="center" wrapText="1"/>
    </xf>
  </cellXfs>
  <cellStyles count="2">
    <cellStyle name="Normalny" xfId="0" builtinId="0"/>
    <cellStyle name="Normalny_pakiety 1-29-1 modyfikacja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5969000</xdr:colOff>
      <xdr:row>0</xdr:row>
      <xdr:rowOff>130175</xdr:rowOff>
    </xdr:from>
    <xdr:to>
      <xdr:col>3</xdr:col>
      <xdr:colOff>2464012</xdr:colOff>
      <xdr:row>0</xdr:row>
      <xdr:rowOff>901065</xdr:rowOff>
    </xdr:to>
    <xdr:pic>
      <xdr:nvPicPr>
        <xdr:cNvPr id="2" name="drawing">
          <a:extLst>
            <a:ext uri="{FF2B5EF4-FFF2-40B4-BE49-F238E27FC236}">
              <a16:creationId xmlns:a16="http://schemas.microsoft.com/office/drawing/2014/main" id="{2B96CEB8-0CF7-4A17-A8D8-8967259D47F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17667" y="130175"/>
          <a:ext cx="5766012" cy="7708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1ABA5-3345-465C-8EE2-AEA4564A0067}">
  <sheetPr>
    <pageSetUpPr fitToPage="1"/>
  </sheetPr>
  <dimension ref="A1:O58"/>
  <sheetViews>
    <sheetView tabSelected="1" zoomScale="60" zoomScaleNormal="60" workbookViewId="0">
      <selection activeCell="C10" sqref="C10"/>
    </sheetView>
  </sheetViews>
  <sheetFormatPr defaultRowHeight="15" x14ac:dyDescent="0.25"/>
  <cols>
    <col min="1" max="1" width="11.42578125" customWidth="1"/>
    <col min="2" max="2" width="50.7109375" customWidth="1"/>
    <col min="3" max="3" width="139" customWidth="1"/>
    <col min="4" max="4" width="56.140625" customWidth="1"/>
    <col min="5" max="5" width="25.28515625" style="4" customWidth="1"/>
    <col min="6" max="6" width="11.28515625" style="34" customWidth="1"/>
    <col min="7" max="7" width="28.5703125" customWidth="1"/>
    <col min="8" max="8" width="54.42578125" customWidth="1"/>
    <col min="9" max="12" width="20" customWidth="1"/>
    <col min="13" max="15" width="19.5703125" customWidth="1"/>
  </cols>
  <sheetData>
    <row r="1" spans="1:15" ht="82.5" customHeight="1" x14ac:dyDescent="0.25">
      <c r="A1" s="69"/>
      <c r="B1" s="69"/>
      <c r="C1" s="69"/>
      <c r="D1" s="69"/>
      <c r="E1" s="69"/>
      <c r="F1" s="69"/>
      <c r="G1" s="69"/>
      <c r="H1" s="69"/>
      <c r="I1" s="69"/>
      <c r="J1" s="69"/>
      <c r="K1" s="69"/>
      <c r="L1" s="69"/>
      <c r="M1" s="69"/>
      <c r="N1" s="69"/>
      <c r="O1" s="31"/>
    </row>
    <row r="2" spans="1:15" ht="82.5" customHeight="1" x14ac:dyDescent="0.25">
      <c r="A2" s="70" t="s">
        <v>17</v>
      </c>
      <c r="B2" s="70"/>
      <c r="C2" s="70"/>
      <c r="D2" s="70"/>
      <c r="E2" s="70"/>
      <c r="F2" s="70"/>
      <c r="G2" s="70"/>
      <c r="H2" s="70"/>
      <c r="I2" s="70"/>
      <c r="J2" s="70"/>
      <c r="K2" s="70"/>
      <c r="L2" s="70"/>
      <c r="M2" s="70"/>
      <c r="N2" s="70"/>
      <c r="O2" s="45"/>
    </row>
    <row r="3" spans="1:15" ht="45" customHeight="1" x14ac:dyDescent="0.25">
      <c r="A3" s="72" t="s">
        <v>0</v>
      </c>
      <c r="B3" s="72"/>
      <c r="C3" s="72"/>
      <c r="D3" s="72"/>
      <c r="E3" s="72"/>
      <c r="F3" s="72"/>
      <c r="G3" s="72"/>
      <c r="H3" s="72"/>
      <c r="I3" s="72"/>
      <c r="J3" s="72"/>
      <c r="K3" s="71" t="s">
        <v>156</v>
      </c>
      <c r="L3" s="71"/>
      <c r="M3" s="71"/>
      <c r="N3" s="71"/>
      <c r="O3" s="32"/>
    </row>
    <row r="4" spans="1:15" ht="16.5" customHeight="1" x14ac:dyDescent="0.25">
      <c r="A4" s="33"/>
      <c r="B4" s="33"/>
      <c r="C4" s="33"/>
      <c r="D4" s="33"/>
      <c r="E4" s="33"/>
      <c r="F4" s="33"/>
      <c r="G4" s="33"/>
      <c r="H4" s="33"/>
      <c r="I4" s="33"/>
      <c r="J4" s="33"/>
      <c r="K4" s="32"/>
      <c r="L4" s="32"/>
      <c r="M4" s="32"/>
      <c r="N4" s="32"/>
      <c r="O4" s="32"/>
    </row>
    <row r="5" spans="1:15" ht="15.75" customHeight="1" x14ac:dyDescent="0.25">
      <c r="A5" s="1" t="s">
        <v>157</v>
      </c>
      <c r="B5" s="1"/>
      <c r="C5" s="1"/>
      <c r="D5" s="1"/>
      <c r="E5" s="3"/>
      <c r="F5" s="31"/>
      <c r="G5" s="1"/>
      <c r="H5" s="1"/>
    </row>
    <row r="6" spans="1:15" ht="15" customHeight="1" x14ac:dyDescent="0.25">
      <c r="A6" s="1" t="s">
        <v>153</v>
      </c>
      <c r="B6" s="1"/>
      <c r="C6" s="1"/>
      <c r="D6" s="1"/>
      <c r="E6" s="3"/>
      <c r="F6" s="31"/>
      <c r="G6" s="1"/>
      <c r="H6" s="1"/>
    </row>
    <row r="7" spans="1:15" x14ac:dyDescent="0.25">
      <c r="A7" s="1" t="s">
        <v>154</v>
      </c>
      <c r="B7" s="1"/>
      <c r="C7" s="1"/>
      <c r="D7" s="1"/>
      <c r="E7" s="3"/>
      <c r="F7" s="31"/>
      <c r="G7" s="1"/>
      <c r="H7" s="1"/>
    </row>
    <row r="8" spans="1:15" ht="16.5" customHeight="1" thickBot="1" x14ac:dyDescent="0.3">
      <c r="A8" s="1"/>
      <c r="B8" s="1"/>
      <c r="C8" s="1"/>
      <c r="D8" s="1"/>
      <c r="E8" s="3"/>
      <c r="F8" s="31"/>
      <c r="G8" s="1"/>
      <c r="H8" s="1"/>
    </row>
    <row r="9" spans="1:15" ht="56.25" customHeight="1" thickBot="1" x14ac:dyDescent="0.3">
      <c r="A9" s="17" t="s">
        <v>155</v>
      </c>
      <c r="B9" s="18" t="s">
        <v>78</v>
      </c>
      <c r="C9" s="18" t="s">
        <v>1</v>
      </c>
      <c r="D9" s="18" t="s">
        <v>25</v>
      </c>
      <c r="E9" s="19" t="s">
        <v>79</v>
      </c>
      <c r="F9" s="18" t="s">
        <v>2</v>
      </c>
      <c r="G9" s="18" t="s">
        <v>3</v>
      </c>
      <c r="H9" s="35" t="s">
        <v>18</v>
      </c>
      <c r="I9" s="20" t="s">
        <v>158</v>
      </c>
      <c r="J9" s="20" t="s">
        <v>160</v>
      </c>
      <c r="K9" s="20" t="s">
        <v>159</v>
      </c>
      <c r="L9" s="20" t="s">
        <v>161</v>
      </c>
      <c r="M9" s="20" t="s">
        <v>162</v>
      </c>
      <c r="N9" s="47" t="s">
        <v>163</v>
      </c>
      <c r="O9" s="32"/>
    </row>
    <row r="10" spans="1:15" ht="12" customHeight="1" thickBot="1" x14ac:dyDescent="0.3">
      <c r="A10" s="22">
        <v>1</v>
      </c>
      <c r="B10" s="23">
        <v>2</v>
      </c>
      <c r="C10" s="23">
        <v>3</v>
      </c>
      <c r="D10" s="24">
        <v>4</v>
      </c>
      <c r="E10" s="40">
        <v>5</v>
      </c>
      <c r="F10" s="41">
        <v>6</v>
      </c>
      <c r="G10" s="41">
        <v>7</v>
      </c>
      <c r="H10" s="42">
        <v>8</v>
      </c>
      <c r="I10" s="38">
        <v>9</v>
      </c>
      <c r="J10" s="36">
        <v>10</v>
      </c>
      <c r="K10" s="36">
        <v>11</v>
      </c>
      <c r="L10" s="36">
        <v>12</v>
      </c>
      <c r="M10" s="36">
        <v>13</v>
      </c>
      <c r="N10" s="36">
        <v>14</v>
      </c>
      <c r="O10" s="46"/>
    </row>
    <row r="11" spans="1:15" ht="409.5" customHeight="1" x14ac:dyDescent="0.25">
      <c r="A11" s="58">
        <v>1</v>
      </c>
      <c r="B11" s="25" t="s">
        <v>102</v>
      </c>
      <c r="C11" s="21" t="s">
        <v>103</v>
      </c>
      <c r="D11" s="21" t="s">
        <v>77</v>
      </c>
      <c r="E11" s="73" t="s">
        <v>80</v>
      </c>
      <c r="F11" s="73" t="s">
        <v>16</v>
      </c>
      <c r="G11" s="73">
        <v>19</v>
      </c>
      <c r="H11" s="80" t="s">
        <v>152</v>
      </c>
      <c r="I11" s="74"/>
      <c r="J11" s="76">
        <f>G11*I11</f>
        <v>0</v>
      </c>
      <c r="K11" s="74"/>
      <c r="L11" s="76">
        <f>G11*K11</f>
        <v>0</v>
      </c>
      <c r="M11" s="81"/>
      <c r="N11" s="78"/>
      <c r="O11" s="50"/>
    </row>
    <row r="12" spans="1:15" ht="284.25" customHeight="1" x14ac:dyDescent="0.25">
      <c r="A12" s="59"/>
      <c r="B12" s="26"/>
      <c r="C12" s="15" t="s">
        <v>104</v>
      </c>
      <c r="D12" s="8" t="s">
        <v>77</v>
      </c>
      <c r="E12" s="73"/>
      <c r="F12" s="73"/>
      <c r="G12" s="73"/>
      <c r="H12" s="80"/>
      <c r="I12" s="75"/>
      <c r="J12" s="77"/>
      <c r="K12" s="75"/>
      <c r="L12" s="77"/>
      <c r="M12" s="82"/>
      <c r="N12" s="79"/>
      <c r="O12" s="50"/>
    </row>
    <row r="13" spans="1:15" ht="213" customHeight="1" x14ac:dyDescent="0.25">
      <c r="A13" s="59"/>
      <c r="B13" s="27" t="s">
        <v>114</v>
      </c>
      <c r="C13" s="6" t="s">
        <v>115</v>
      </c>
      <c r="D13" s="6" t="s">
        <v>24</v>
      </c>
      <c r="E13" s="7" t="s">
        <v>5</v>
      </c>
      <c r="F13" s="5" t="s">
        <v>8</v>
      </c>
      <c r="G13" s="5">
        <v>50</v>
      </c>
      <c r="H13" s="5" t="s">
        <v>7</v>
      </c>
      <c r="I13" s="44"/>
      <c r="J13" s="37">
        <f t="shared" ref="J13:J58" si="0">G13*I13</f>
        <v>0</v>
      </c>
      <c r="K13" s="44"/>
      <c r="L13" s="37">
        <f t="shared" ref="L13:L58" si="1">G13*K13</f>
        <v>0</v>
      </c>
      <c r="M13" s="39"/>
      <c r="N13" s="48"/>
      <c r="O13" s="50"/>
    </row>
    <row r="14" spans="1:15" ht="120" customHeight="1" x14ac:dyDescent="0.25">
      <c r="A14" s="59"/>
      <c r="B14" s="28" t="s">
        <v>73</v>
      </c>
      <c r="C14" s="6" t="s">
        <v>116</v>
      </c>
      <c r="D14" s="6" t="s">
        <v>75</v>
      </c>
      <c r="E14" s="7" t="s">
        <v>74</v>
      </c>
      <c r="F14" s="5" t="s">
        <v>10</v>
      </c>
      <c r="G14" s="5">
        <v>4</v>
      </c>
      <c r="H14" s="5" t="s">
        <v>7</v>
      </c>
      <c r="I14" s="44"/>
      <c r="J14" s="37">
        <f t="shared" si="0"/>
        <v>0</v>
      </c>
      <c r="K14" s="44"/>
      <c r="L14" s="37">
        <f t="shared" si="1"/>
        <v>0</v>
      </c>
      <c r="M14" s="39"/>
      <c r="N14" s="48"/>
      <c r="O14" s="50"/>
    </row>
    <row r="15" spans="1:15" ht="156.75" customHeight="1" thickBot="1" x14ac:dyDescent="0.3">
      <c r="A15" s="60"/>
      <c r="B15" s="27" t="s">
        <v>105</v>
      </c>
      <c r="C15" s="6" t="s">
        <v>106</v>
      </c>
      <c r="D15" s="6" t="s">
        <v>24</v>
      </c>
      <c r="E15" s="7" t="s">
        <v>42</v>
      </c>
      <c r="F15" s="5" t="s">
        <v>10</v>
      </c>
      <c r="G15" s="5">
        <v>10</v>
      </c>
      <c r="H15" s="5" t="s">
        <v>94</v>
      </c>
      <c r="I15" s="44"/>
      <c r="J15" s="37">
        <f t="shared" si="0"/>
        <v>0</v>
      </c>
      <c r="K15" s="44"/>
      <c r="L15" s="37">
        <f t="shared" si="1"/>
        <v>0</v>
      </c>
      <c r="M15" s="43">
        <f>SUM(K11:K15)</f>
        <v>0</v>
      </c>
      <c r="N15" s="49"/>
      <c r="O15" s="51"/>
    </row>
    <row r="16" spans="1:15" s="2" customFormat="1" ht="206.25" customHeight="1" x14ac:dyDescent="0.25">
      <c r="A16" s="67">
        <v>2</v>
      </c>
      <c r="B16" s="26" t="s">
        <v>76</v>
      </c>
      <c r="C16" s="8" t="s">
        <v>110</v>
      </c>
      <c r="D16" s="6" t="s">
        <v>41</v>
      </c>
      <c r="E16" s="9" t="s">
        <v>5</v>
      </c>
      <c r="F16" s="10" t="s">
        <v>6</v>
      </c>
      <c r="G16" s="10">
        <v>1</v>
      </c>
      <c r="H16" s="10" t="s">
        <v>7</v>
      </c>
      <c r="I16" s="44"/>
      <c r="J16" s="37">
        <f t="shared" si="0"/>
        <v>0</v>
      </c>
      <c r="K16" s="44"/>
      <c r="L16" s="37">
        <f t="shared" si="1"/>
        <v>0</v>
      </c>
      <c r="M16" s="39"/>
      <c r="N16" s="48"/>
      <c r="O16" s="50"/>
    </row>
    <row r="17" spans="1:15" s="2" customFormat="1" ht="399.75" customHeight="1" x14ac:dyDescent="0.25">
      <c r="A17" s="68"/>
      <c r="B17" s="27" t="s">
        <v>111</v>
      </c>
      <c r="C17" s="6" t="s">
        <v>151</v>
      </c>
      <c r="D17" s="6" t="s">
        <v>41</v>
      </c>
      <c r="E17" s="7" t="s">
        <v>5</v>
      </c>
      <c r="F17" s="5" t="s">
        <v>6</v>
      </c>
      <c r="G17" s="5">
        <v>1</v>
      </c>
      <c r="H17" s="5" t="s">
        <v>7</v>
      </c>
      <c r="I17" s="44"/>
      <c r="J17" s="37">
        <f t="shared" si="0"/>
        <v>0</v>
      </c>
      <c r="K17" s="44"/>
      <c r="L17" s="37">
        <f t="shared" si="1"/>
        <v>0</v>
      </c>
      <c r="M17" s="43">
        <f>SUM(K16:K17)</f>
        <v>0</v>
      </c>
      <c r="N17" s="49"/>
      <c r="O17" s="51"/>
    </row>
    <row r="18" spans="1:15" s="2" customFormat="1" ht="252.75" customHeight="1" x14ac:dyDescent="0.25">
      <c r="A18" s="29">
        <v>3</v>
      </c>
      <c r="B18" s="27" t="s">
        <v>112</v>
      </c>
      <c r="C18" s="16" t="s">
        <v>113</v>
      </c>
      <c r="D18" s="6" t="s">
        <v>41</v>
      </c>
      <c r="E18" s="7" t="s">
        <v>5</v>
      </c>
      <c r="F18" s="5" t="s">
        <v>6</v>
      </c>
      <c r="G18" s="5">
        <v>1</v>
      </c>
      <c r="H18" s="5" t="s">
        <v>7</v>
      </c>
      <c r="I18" s="44"/>
      <c r="J18" s="37">
        <f t="shared" si="0"/>
        <v>0</v>
      </c>
      <c r="K18" s="44"/>
      <c r="L18" s="37">
        <f t="shared" si="1"/>
        <v>0</v>
      </c>
      <c r="M18" s="43">
        <f>K18</f>
        <v>0</v>
      </c>
      <c r="N18" s="49"/>
      <c r="O18" s="51"/>
    </row>
    <row r="19" spans="1:15" ht="41.25" customHeight="1" x14ac:dyDescent="0.25">
      <c r="A19" s="30">
        <v>4</v>
      </c>
      <c r="B19" s="28" t="s">
        <v>11</v>
      </c>
      <c r="C19" s="6" t="s">
        <v>117</v>
      </c>
      <c r="D19" s="6" t="s">
        <v>24</v>
      </c>
      <c r="E19" s="7" t="s">
        <v>40</v>
      </c>
      <c r="F19" s="5" t="s">
        <v>12</v>
      </c>
      <c r="G19" s="5">
        <v>1000</v>
      </c>
      <c r="H19" s="5" t="s">
        <v>9</v>
      </c>
      <c r="I19" s="44"/>
      <c r="J19" s="37">
        <f t="shared" si="0"/>
        <v>0</v>
      </c>
      <c r="K19" s="44"/>
      <c r="L19" s="37">
        <f t="shared" si="1"/>
        <v>0</v>
      </c>
      <c r="M19" s="43">
        <f>K19</f>
        <v>0</v>
      </c>
      <c r="N19" s="49"/>
      <c r="O19" s="51"/>
    </row>
    <row r="20" spans="1:15" s="2" customFormat="1" ht="240.75" customHeight="1" x14ac:dyDescent="0.25">
      <c r="A20" s="64">
        <v>5</v>
      </c>
      <c r="B20" s="27" t="s">
        <v>44</v>
      </c>
      <c r="C20" s="6" t="s">
        <v>118</v>
      </c>
      <c r="D20" s="6" t="s">
        <v>27</v>
      </c>
      <c r="E20" s="7" t="s">
        <v>19</v>
      </c>
      <c r="F20" s="5" t="s">
        <v>10</v>
      </c>
      <c r="G20" s="5">
        <v>12</v>
      </c>
      <c r="H20" s="5" t="s">
        <v>21</v>
      </c>
      <c r="I20" s="44"/>
      <c r="J20" s="37">
        <f t="shared" si="0"/>
        <v>0</v>
      </c>
      <c r="K20" s="44"/>
      <c r="L20" s="37">
        <f t="shared" si="1"/>
        <v>0</v>
      </c>
      <c r="M20" s="39"/>
      <c r="N20" s="48"/>
      <c r="O20" s="50"/>
    </row>
    <row r="21" spans="1:15" s="2" customFormat="1" ht="126.75" customHeight="1" x14ac:dyDescent="0.25">
      <c r="A21" s="65"/>
      <c r="B21" s="27" t="s">
        <v>45</v>
      </c>
      <c r="C21" s="6" t="s">
        <v>119</v>
      </c>
      <c r="D21" s="6" t="s">
        <v>26</v>
      </c>
      <c r="E21" s="7" t="s">
        <v>20</v>
      </c>
      <c r="F21" s="5" t="s">
        <v>10</v>
      </c>
      <c r="G21" s="5">
        <v>8</v>
      </c>
      <c r="H21" s="5" t="s">
        <v>22</v>
      </c>
      <c r="I21" s="44"/>
      <c r="J21" s="37">
        <f t="shared" si="0"/>
        <v>0</v>
      </c>
      <c r="K21" s="44"/>
      <c r="L21" s="37">
        <f t="shared" si="1"/>
        <v>0</v>
      </c>
      <c r="M21" s="39"/>
      <c r="N21" s="48"/>
      <c r="O21" s="50"/>
    </row>
    <row r="22" spans="1:15" s="2" customFormat="1" ht="135" customHeight="1" x14ac:dyDescent="0.25">
      <c r="A22" s="66"/>
      <c r="B22" s="27" t="s">
        <v>43</v>
      </c>
      <c r="C22" s="6" t="s">
        <v>120</v>
      </c>
      <c r="D22" s="11" t="s">
        <v>24</v>
      </c>
      <c r="E22" s="7" t="s">
        <v>23</v>
      </c>
      <c r="F22" s="5" t="s">
        <v>10</v>
      </c>
      <c r="G22" s="5">
        <v>2</v>
      </c>
      <c r="H22" s="5" t="s">
        <v>13</v>
      </c>
      <c r="I22" s="44"/>
      <c r="J22" s="37">
        <f t="shared" si="0"/>
        <v>0</v>
      </c>
      <c r="K22" s="44"/>
      <c r="L22" s="37">
        <f t="shared" si="1"/>
        <v>0</v>
      </c>
      <c r="M22" s="43">
        <f>SUM(K20:K22)</f>
        <v>0</v>
      </c>
      <c r="N22" s="49"/>
      <c r="O22" s="51"/>
    </row>
    <row r="23" spans="1:15" ht="15" customHeight="1" x14ac:dyDescent="0.25">
      <c r="A23" s="61">
        <v>6</v>
      </c>
      <c r="B23" s="28" t="s">
        <v>38</v>
      </c>
      <c r="C23" s="13"/>
      <c r="D23" s="13"/>
      <c r="E23" s="14"/>
      <c r="F23" s="7"/>
      <c r="G23" s="5"/>
      <c r="H23" s="5"/>
      <c r="I23" s="44"/>
      <c r="J23" s="37"/>
      <c r="K23" s="44"/>
      <c r="L23" s="37"/>
      <c r="M23" s="39"/>
      <c r="N23" s="48"/>
      <c r="O23" s="50"/>
    </row>
    <row r="24" spans="1:15" ht="75.75" customHeight="1" x14ac:dyDescent="0.25">
      <c r="A24" s="62"/>
      <c r="B24" s="27" t="s">
        <v>72</v>
      </c>
      <c r="C24" s="6" t="s">
        <v>121</v>
      </c>
      <c r="D24" s="6" t="s">
        <v>39</v>
      </c>
      <c r="E24" s="7" t="s">
        <v>23</v>
      </c>
      <c r="F24" s="7" t="s">
        <v>10</v>
      </c>
      <c r="G24" s="5">
        <v>13</v>
      </c>
      <c r="H24" s="5" t="s">
        <v>14</v>
      </c>
      <c r="I24" s="44"/>
      <c r="J24" s="37">
        <f t="shared" si="0"/>
        <v>0</v>
      </c>
      <c r="K24" s="44"/>
      <c r="L24" s="37">
        <f t="shared" si="1"/>
        <v>0</v>
      </c>
      <c r="M24" s="39"/>
      <c r="N24" s="48"/>
      <c r="O24" s="50"/>
    </row>
    <row r="25" spans="1:15" ht="75.75" customHeight="1" x14ac:dyDescent="0.25">
      <c r="A25" s="62"/>
      <c r="B25" s="27" t="s">
        <v>71</v>
      </c>
      <c r="C25" s="6" t="s">
        <v>122</v>
      </c>
      <c r="D25" s="6" t="s">
        <v>39</v>
      </c>
      <c r="E25" s="7" t="s">
        <v>23</v>
      </c>
      <c r="F25" s="7" t="s">
        <v>10</v>
      </c>
      <c r="G25" s="5">
        <v>3</v>
      </c>
      <c r="H25" s="5" t="s">
        <v>14</v>
      </c>
      <c r="I25" s="44"/>
      <c r="J25" s="37">
        <f t="shared" si="0"/>
        <v>0</v>
      </c>
      <c r="K25" s="44"/>
      <c r="L25" s="37">
        <f t="shared" si="1"/>
        <v>0</v>
      </c>
      <c r="M25" s="39"/>
      <c r="N25" s="48"/>
      <c r="O25" s="50"/>
    </row>
    <row r="26" spans="1:15" ht="72.75" customHeight="1" x14ac:dyDescent="0.25">
      <c r="A26" s="62"/>
      <c r="B26" s="27" t="s">
        <v>70</v>
      </c>
      <c r="C26" s="6" t="s">
        <v>123</v>
      </c>
      <c r="D26" s="12" t="s">
        <v>39</v>
      </c>
      <c r="E26" s="7" t="s">
        <v>23</v>
      </c>
      <c r="F26" s="7" t="s">
        <v>10</v>
      </c>
      <c r="G26" s="5">
        <v>1</v>
      </c>
      <c r="H26" s="5" t="s">
        <v>14</v>
      </c>
      <c r="I26" s="44"/>
      <c r="J26" s="37">
        <f t="shared" si="0"/>
        <v>0</v>
      </c>
      <c r="K26" s="44"/>
      <c r="L26" s="37">
        <f t="shared" si="1"/>
        <v>0</v>
      </c>
      <c r="M26" s="39"/>
      <c r="N26" s="48"/>
      <c r="O26" s="50"/>
    </row>
    <row r="27" spans="1:15" ht="72.75" customHeight="1" x14ac:dyDescent="0.25">
      <c r="A27" s="62"/>
      <c r="B27" s="27" t="s">
        <v>98</v>
      </c>
      <c r="C27" s="6" t="s">
        <v>124</v>
      </c>
      <c r="D27" s="6" t="s">
        <v>81</v>
      </c>
      <c r="E27" s="7" t="s">
        <v>23</v>
      </c>
      <c r="F27" s="7" t="s">
        <v>4</v>
      </c>
      <c r="G27" s="5">
        <v>5</v>
      </c>
      <c r="H27" s="5" t="s">
        <v>97</v>
      </c>
      <c r="I27" s="44"/>
      <c r="J27" s="37">
        <f t="shared" si="0"/>
        <v>0</v>
      </c>
      <c r="K27" s="44"/>
      <c r="L27" s="37">
        <f t="shared" si="1"/>
        <v>0</v>
      </c>
      <c r="M27" s="39"/>
      <c r="N27" s="48"/>
      <c r="O27" s="50"/>
    </row>
    <row r="28" spans="1:15" ht="72.75" customHeight="1" x14ac:dyDescent="0.25">
      <c r="A28" s="62"/>
      <c r="B28" s="27" t="s">
        <v>99</v>
      </c>
      <c r="C28" s="6" t="s">
        <v>125</v>
      </c>
      <c r="D28" s="6" t="s">
        <v>81</v>
      </c>
      <c r="E28" s="7" t="s">
        <v>23</v>
      </c>
      <c r="F28" s="7" t="s">
        <v>4</v>
      </c>
      <c r="G28" s="5">
        <v>2.5</v>
      </c>
      <c r="H28" s="5" t="s">
        <v>15</v>
      </c>
      <c r="I28" s="44"/>
      <c r="J28" s="37">
        <f t="shared" si="0"/>
        <v>0</v>
      </c>
      <c r="K28" s="44"/>
      <c r="L28" s="37">
        <f t="shared" si="1"/>
        <v>0</v>
      </c>
      <c r="M28" s="39"/>
      <c r="N28" s="48"/>
      <c r="O28" s="50"/>
    </row>
    <row r="29" spans="1:15" ht="94.5" customHeight="1" x14ac:dyDescent="0.25">
      <c r="A29" s="62"/>
      <c r="B29" s="27" t="s">
        <v>69</v>
      </c>
      <c r="C29" s="6" t="s">
        <v>126</v>
      </c>
      <c r="D29" s="6" t="s">
        <v>81</v>
      </c>
      <c r="E29" s="7" t="s">
        <v>23</v>
      </c>
      <c r="F29" s="7" t="s">
        <v>4</v>
      </c>
      <c r="G29" s="5">
        <v>2</v>
      </c>
      <c r="H29" s="5" t="s">
        <v>15</v>
      </c>
      <c r="I29" s="44"/>
      <c r="J29" s="37">
        <f t="shared" si="0"/>
        <v>0</v>
      </c>
      <c r="K29" s="44"/>
      <c r="L29" s="37">
        <f t="shared" si="1"/>
        <v>0</v>
      </c>
      <c r="M29" s="39"/>
      <c r="N29" s="48"/>
      <c r="O29" s="50"/>
    </row>
    <row r="30" spans="1:15" ht="51" x14ac:dyDescent="0.25">
      <c r="A30" s="62"/>
      <c r="B30" s="27" t="s">
        <v>68</v>
      </c>
      <c r="C30" s="6" t="s">
        <v>127</v>
      </c>
      <c r="D30" s="12" t="s">
        <v>82</v>
      </c>
      <c r="E30" s="7" t="s">
        <v>23</v>
      </c>
      <c r="F30" s="7" t="s">
        <v>4</v>
      </c>
      <c r="G30" s="5">
        <v>2</v>
      </c>
      <c r="H30" s="5" t="s">
        <v>14</v>
      </c>
      <c r="I30" s="44"/>
      <c r="J30" s="37">
        <f t="shared" si="0"/>
        <v>0</v>
      </c>
      <c r="K30" s="44"/>
      <c r="L30" s="37">
        <f t="shared" si="1"/>
        <v>0</v>
      </c>
      <c r="M30" s="39"/>
      <c r="N30" s="48"/>
      <c r="O30" s="50"/>
    </row>
    <row r="31" spans="1:15" ht="51" x14ac:dyDescent="0.25">
      <c r="A31" s="62"/>
      <c r="B31" s="27" t="s">
        <v>67</v>
      </c>
      <c r="C31" s="6" t="s">
        <v>128</v>
      </c>
      <c r="D31" s="12" t="s">
        <v>82</v>
      </c>
      <c r="E31" s="7" t="s">
        <v>23</v>
      </c>
      <c r="F31" s="7" t="s">
        <v>4</v>
      </c>
      <c r="G31" s="5">
        <v>2</v>
      </c>
      <c r="H31" s="5" t="s">
        <v>14</v>
      </c>
      <c r="I31" s="44"/>
      <c r="J31" s="37">
        <f t="shared" si="0"/>
        <v>0</v>
      </c>
      <c r="K31" s="44"/>
      <c r="L31" s="37">
        <f t="shared" si="1"/>
        <v>0</v>
      </c>
      <c r="M31" s="39"/>
      <c r="N31" s="48"/>
      <c r="O31" s="50"/>
    </row>
    <row r="32" spans="1:15" ht="63.75" x14ac:dyDescent="0.25">
      <c r="A32" s="62"/>
      <c r="B32" s="27" t="s">
        <v>66</v>
      </c>
      <c r="C32" s="6" t="s">
        <v>129</v>
      </c>
      <c r="D32" s="12" t="s">
        <v>83</v>
      </c>
      <c r="E32" s="7" t="s">
        <v>23</v>
      </c>
      <c r="F32" s="7" t="s">
        <v>4</v>
      </c>
      <c r="G32" s="5">
        <v>1</v>
      </c>
      <c r="H32" s="5" t="s">
        <v>14</v>
      </c>
      <c r="I32" s="44"/>
      <c r="J32" s="37">
        <f t="shared" si="0"/>
        <v>0</v>
      </c>
      <c r="K32" s="44"/>
      <c r="L32" s="37">
        <f t="shared" si="1"/>
        <v>0</v>
      </c>
      <c r="M32" s="39"/>
      <c r="N32" s="48"/>
      <c r="O32" s="50"/>
    </row>
    <row r="33" spans="1:15" ht="51" x14ac:dyDescent="0.25">
      <c r="A33" s="62"/>
      <c r="B33" s="27" t="s">
        <v>64</v>
      </c>
      <c r="C33" s="6" t="s">
        <v>130</v>
      </c>
      <c r="D33" s="12" t="s">
        <v>82</v>
      </c>
      <c r="E33" s="7" t="s">
        <v>23</v>
      </c>
      <c r="F33" s="7" t="s">
        <v>4</v>
      </c>
      <c r="G33" s="5">
        <v>1</v>
      </c>
      <c r="H33" s="5" t="s">
        <v>14</v>
      </c>
      <c r="I33" s="44"/>
      <c r="J33" s="37">
        <f t="shared" si="0"/>
        <v>0</v>
      </c>
      <c r="K33" s="44"/>
      <c r="L33" s="37">
        <f t="shared" si="1"/>
        <v>0</v>
      </c>
      <c r="M33" s="39"/>
      <c r="N33" s="48"/>
      <c r="O33" s="50"/>
    </row>
    <row r="34" spans="1:15" ht="51" x14ac:dyDescent="0.25">
      <c r="A34" s="62"/>
      <c r="B34" s="27" t="s">
        <v>65</v>
      </c>
      <c r="C34" s="6" t="s">
        <v>128</v>
      </c>
      <c r="D34" s="12" t="s">
        <v>82</v>
      </c>
      <c r="E34" s="7" t="s">
        <v>23</v>
      </c>
      <c r="F34" s="7" t="s">
        <v>4</v>
      </c>
      <c r="G34" s="5">
        <v>2</v>
      </c>
      <c r="H34" s="5" t="s">
        <v>14</v>
      </c>
      <c r="I34" s="44"/>
      <c r="J34" s="37">
        <f t="shared" si="0"/>
        <v>0</v>
      </c>
      <c r="K34" s="44"/>
      <c r="L34" s="37">
        <f t="shared" si="1"/>
        <v>0</v>
      </c>
      <c r="M34" s="39"/>
      <c r="N34" s="48"/>
      <c r="O34" s="50"/>
    </row>
    <row r="35" spans="1:15" ht="51" x14ac:dyDescent="0.25">
      <c r="A35" s="62"/>
      <c r="B35" s="27" t="s">
        <v>63</v>
      </c>
      <c r="C35" s="6" t="s">
        <v>131</v>
      </c>
      <c r="D35" s="12" t="s">
        <v>84</v>
      </c>
      <c r="E35" s="7" t="s">
        <v>23</v>
      </c>
      <c r="F35" s="7" t="s">
        <v>4</v>
      </c>
      <c r="G35" s="5">
        <v>2</v>
      </c>
      <c r="H35" s="5" t="s">
        <v>14</v>
      </c>
      <c r="I35" s="44"/>
      <c r="J35" s="37">
        <f t="shared" si="0"/>
        <v>0</v>
      </c>
      <c r="K35" s="44"/>
      <c r="L35" s="37">
        <f t="shared" si="1"/>
        <v>0</v>
      </c>
      <c r="M35" s="39"/>
      <c r="N35" s="48"/>
      <c r="O35" s="50"/>
    </row>
    <row r="36" spans="1:15" ht="51" x14ac:dyDescent="0.25">
      <c r="A36" s="62"/>
      <c r="B36" s="27" t="s">
        <v>62</v>
      </c>
      <c r="C36" s="6" t="s">
        <v>132</v>
      </c>
      <c r="D36" s="6" t="s">
        <v>85</v>
      </c>
      <c r="E36" s="7" t="s">
        <v>23</v>
      </c>
      <c r="F36" s="7" t="s">
        <v>4</v>
      </c>
      <c r="G36" s="5">
        <v>2</v>
      </c>
      <c r="H36" s="5" t="s">
        <v>14</v>
      </c>
      <c r="I36" s="44"/>
      <c r="J36" s="37">
        <f t="shared" si="0"/>
        <v>0</v>
      </c>
      <c r="K36" s="44"/>
      <c r="L36" s="37">
        <f t="shared" si="1"/>
        <v>0</v>
      </c>
      <c r="M36" s="39"/>
      <c r="N36" s="48"/>
      <c r="O36" s="50"/>
    </row>
    <row r="37" spans="1:15" ht="66.75" customHeight="1" x14ac:dyDescent="0.25">
      <c r="A37" s="62"/>
      <c r="B37" s="27" t="s">
        <v>91</v>
      </c>
      <c r="C37" s="6" t="s">
        <v>133</v>
      </c>
      <c r="D37" s="6" t="s">
        <v>92</v>
      </c>
      <c r="E37" s="7" t="s">
        <v>23</v>
      </c>
      <c r="F37" s="7" t="s">
        <v>4</v>
      </c>
      <c r="G37" s="5">
        <v>10</v>
      </c>
      <c r="H37" s="5" t="s">
        <v>14</v>
      </c>
      <c r="I37" s="44"/>
      <c r="J37" s="37">
        <f t="shared" si="0"/>
        <v>0</v>
      </c>
      <c r="K37" s="44"/>
      <c r="L37" s="37">
        <f t="shared" si="1"/>
        <v>0</v>
      </c>
      <c r="M37" s="39"/>
      <c r="N37" s="48"/>
      <c r="O37" s="50"/>
    </row>
    <row r="38" spans="1:15" ht="51" x14ac:dyDescent="0.25">
      <c r="A38" s="62"/>
      <c r="B38" s="27" t="s">
        <v>61</v>
      </c>
      <c r="C38" s="6" t="s">
        <v>134</v>
      </c>
      <c r="D38" s="12" t="s">
        <v>82</v>
      </c>
      <c r="E38" s="7" t="s">
        <v>23</v>
      </c>
      <c r="F38" s="7" t="s">
        <v>4</v>
      </c>
      <c r="G38" s="5">
        <v>13</v>
      </c>
      <c r="H38" s="5" t="s">
        <v>14</v>
      </c>
      <c r="I38" s="44"/>
      <c r="J38" s="37">
        <f t="shared" si="0"/>
        <v>0</v>
      </c>
      <c r="K38" s="44"/>
      <c r="L38" s="37">
        <f t="shared" si="1"/>
        <v>0</v>
      </c>
      <c r="M38" s="39"/>
      <c r="N38" s="48"/>
      <c r="O38" s="50"/>
    </row>
    <row r="39" spans="1:15" ht="51" x14ac:dyDescent="0.25">
      <c r="A39" s="62"/>
      <c r="B39" s="27" t="s">
        <v>60</v>
      </c>
      <c r="C39" s="6" t="s">
        <v>135</v>
      </c>
      <c r="D39" s="12" t="s">
        <v>87</v>
      </c>
      <c r="E39" s="7" t="s">
        <v>23</v>
      </c>
      <c r="F39" s="7" t="s">
        <v>4</v>
      </c>
      <c r="G39" s="5">
        <v>11</v>
      </c>
      <c r="H39" s="5" t="s">
        <v>14</v>
      </c>
      <c r="I39" s="44"/>
      <c r="J39" s="37">
        <f t="shared" si="0"/>
        <v>0</v>
      </c>
      <c r="K39" s="44"/>
      <c r="L39" s="37">
        <f t="shared" si="1"/>
        <v>0</v>
      </c>
      <c r="M39" s="39"/>
      <c r="N39" s="48"/>
      <c r="O39" s="50"/>
    </row>
    <row r="40" spans="1:15" ht="51" x14ac:dyDescent="0.25">
      <c r="A40" s="62"/>
      <c r="B40" s="27" t="s">
        <v>59</v>
      </c>
      <c r="C40" s="6" t="s">
        <v>136</v>
      </c>
      <c r="D40" s="12" t="s">
        <v>86</v>
      </c>
      <c r="E40" s="7" t="s">
        <v>23</v>
      </c>
      <c r="F40" s="7" t="s">
        <v>4</v>
      </c>
      <c r="G40" s="5">
        <v>4</v>
      </c>
      <c r="H40" s="5" t="s">
        <v>14</v>
      </c>
      <c r="I40" s="44"/>
      <c r="J40" s="37">
        <f t="shared" si="0"/>
        <v>0</v>
      </c>
      <c r="K40" s="44"/>
      <c r="L40" s="37">
        <f t="shared" si="1"/>
        <v>0</v>
      </c>
      <c r="M40" s="39"/>
      <c r="N40" s="48"/>
      <c r="O40" s="50"/>
    </row>
    <row r="41" spans="1:15" ht="51" x14ac:dyDescent="0.25">
      <c r="A41" s="62"/>
      <c r="B41" s="27" t="s">
        <v>58</v>
      </c>
      <c r="C41" s="6" t="s">
        <v>137</v>
      </c>
      <c r="D41" s="12" t="s">
        <v>88</v>
      </c>
      <c r="E41" s="7" t="s">
        <v>23</v>
      </c>
      <c r="F41" s="7" t="s">
        <v>4</v>
      </c>
      <c r="G41" s="5">
        <v>4</v>
      </c>
      <c r="H41" s="5" t="s">
        <v>14</v>
      </c>
      <c r="I41" s="44"/>
      <c r="J41" s="37">
        <f t="shared" si="0"/>
        <v>0</v>
      </c>
      <c r="K41" s="44"/>
      <c r="L41" s="37">
        <f t="shared" si="1"/>
        <v>0</v>
      </c>
      <c r="M41" s="39"/>
      <c r="N41" s="48"/>
      <c r="O41" s="50"/>
    </row>
    <row r="42" spans="1:15" ht="51" x14ac:dyDescent="0.25">
      <c r="A42" s="62"/>
      <c r="B42" s="27" t="s">
        <v>56</v>
      </c>
      <c r="C42" s="6" t="s">
        <v>138</v>
      </c>
      <c r="D42" s="12" t="s">
        <v>89</v>
      </c>
      <c r="E42" s="7" t="s">
        <v>23</v>
      </c>
      <c r="F42" s="7" t="s">
        <v>4</v>
      </c>
      <c r="G42" s="5">
        <v>4</v>
      </c>
      <c r="H42" s="5" t="s">
        <v>14</v>
      </c>
      <c r="I42" s="44"/>
      <c r="J42" s="37">
        <f t="shared" si="0"/>
        <v>0</v>
      </c>
      <c r="K42" s="44"/>
      <c r="L42" s="37">
        <f t="shared" si="1"/>
        <v>0</v>
      </c>
      <c r="M42" s="39"/>
      <c r="N42" s="48"/>
      <c r="O42" s="50"/>
    </row>
    <row r="43" spans="1:15" ht="51" x14ac:dyDescent="0.25">
      <c r="A43" s="62"/>
      <c r="B43" s="27" t="s">
        <v>57</v>
      </c>
      <c r="C43" s="6" t="s">
        <v>139</v>
      </c>
      <c r="D43" s="12" t="s">
        <v>82</v>
      </c>
      <c r="E43" s="7" t="s">
        <v>23</v>
      </c>
      <c r="F43" s="7" t="s">
        <v>4</v>
      </c>
      <c r="G43" s="5">
        <v>6</v>
      </c>
      <c r="H43" s="5" t="s">
        <v>14</v>
      </c>
      <c r="I43" s="44"/>
      <c r="J43" s="37">
        <f t="shared" si="0"/>
        <v>0</v>
      </c>
      <c r="K43" s="44"/>
      <c r="L43" s="37">
        <f t="shared" si="1"/>
        <v>0</v>
      </c>
      <c r="M43" s="39"/>
      <c r="N43" s="48"/>
      <c r="O43" s="50"/>
    </row>
    <row r="44" spans="1:15" ht="51" x14ac:dyDescent="0.25">
      <c r="A44" s="62"/>
      <c r="B44" s="27" t="s">
        <v>100</v>
      </c>
      <c r="C44" s="6" t="s">
        <v>140</v>
      </c>
      <c r="D44" s="12" t="s">
        <v>82</v>
      </c>
      <c r="E44" s="7" t="s">
        <v>23</v>
      </c>
      <c r="F44" s="7" t="s">
        <v>4</v>
      </c>
      <c r="G44" s="5">
        <v>6</v>
      </c>
      <c r="H44" s="5" t="s">
        <v>101</v>
      </c>
      <c r="I44" s="44"/>
      <c r="J44" s="37">
        <f t="shared" si="0"/>
        <v>0</v>
      </c>
      <c r="K44" s="44"/>
      <c r="L44" s="37">
        <f t="shared" si="1"/>
        <v>0</v>
      </c>
      <c r="M44" s="39"/>
      <c r="N44" s="48"/>
      <c r="O44" s="50"/>
    </row>
    <row r="45" spans="1:15" ht="104.25" customHeight="1" x14ac:dyDescent="0.25">
      <c r="A45" s="62"/>
      <c r="B45" s="27" t="s">
        <v>54</v>
      </c>
      <c r="C45" s="6" t="s">
        <v>141</v>
      </c>
      <c r="D45" s="6" t="s">
        <v>55</v>
      </c>
      <c r="E45" s="7" t="s">
        <v>23</v>
      </c>
      <c r="F45" s="7" t="s">
        <v>4</v>
      </c>
      <c r="G45" s="5">
        <v>1</v>
      </c>
      <c r="H45" s="5" t="s">
        <v>14</v>
      </c>
      <c r="I45" s="44"/>
      <c r="J45" s="37">
        <f t="shared" si="0"/>
        <v>0</v>
      </c>
      <c r="K45" s="44"/>
      <c r="L45" s="37">
        <f t="shared" si="1"/>
        <v>0</v>
      </c>
      <c r="M45" s="39"/>
      <c r="N45" s="48"/>
      <c r="O45" s="50"/>
    </row>
    <row r="46" spans="1:15" ht="51" x14ac:dyDescent="0.25">
      <c r="A46" s="62"/>
      <c r="B46" s="27" t="s">
        <v>53</v>
      </c>
      <c r="C46" s="6" t="s">
        <v>142</v>
      </c>
      <c r="D46" s="12" t="s">
        <v>90</v>
      </c>
      <c r="E46" s="7" t="s">
        <v>23</v>
      </c>
      <c r="F46" s="7" t="s">
        <v>4</v>
      </c>
      <c r="G46" s="5">
        <v>4</v>
      </c>
      <c r="H46" s="5" t="s">
        <v>14</v>
      </c>
      <c r="I46" s="44"/>
      <c r="J46" s="37">
        <f t="shared" si="0"/>
        <v>0</v>
      </c>
      <c r="K46" s="44"/>
      <c r="L46" s="37">
        <f t="shared" si="1"/>
        <v>0</v>
      </c>
      <c r="M46" s="39"/>
      <c r="N46" s="48"/>
      <c r="O46" s="50"/>
    </row>
    <row r="47" spans="1:15" ht="51" x14ac:dyDescent="0.25">
      <c r="A47" s="62"/>
      <c r="B47" s="27" t="s">
        <v>52</v>
      </c>
      <c r="C47" s="6" t="s">
        <v>142</v>
      </c>
      <c r="D47" s="12" t="s">
        <v>90</v>
      </c>
      <c r="E47" s="7" t="s">
        <v>23</v>
      </c>
      <c r="F47" s="7" t="s">
        <v>4</v>
      </c>
      <c r="G47" s="5">
        <v>4</v>
      </c>
      <c r="H47" s="5" t="s">
        <v>14</v>
      </c>
      <c r="I47" s="44"/>
      <c r="J47" s="37">
        <f t="shared" si="0"/>
        <v>0</v>
      </c>
      <c r="K47" s="44"/>
      <c r="L47" s="37">
        <f t="shared" si="1"/>
        <v>0</v>
      </c>
      <c r="M47" s="39"/>
      <c r="N47" s="48"/>
      <c r="O47" s="50"/>
    </row>
    <row r="48" spans="1:15" ht="63.75" x14ac:dyDescent="0.25">
      <c r="A48" s="62"/>
      <c r="B48" s="27" t="s">
        <v>51</v>
      </c>
      <c r="C48" s="6" t="s">
        <v>144</v>
      </c>
      <c r="D48" s="12" t="s">
        <v>82</v>
      </c>
      <c r="E48" s="7" t="s">
        <v>23</v>
      </c>
      <c r="F48" s="7" t="s">
        <v>4</v>
      </c>
      <c r="G48" s="5">
        <v>4</v>
      </c>
      <c r="H48" s="5" t="s">
        <v>14</v>
      </c>
      <c r="I48" s="44"/>
      <c r="J48" s="37">
        <f t="shared" si="0"/>
        <v>0</v>
      </c>
      <c r="K48" s="44"/>
      <c r="L48" s="37">
        <f t="shared" si="1"/>
        <v>0</v>
      </c>
      <c r="M48" s="39"/>
      <c r="N48" s="48"/>
      <c r="O48" s="50"/>
    </row>
    <row r="49" spans="1:15" ht="51" x14ac:dyDescent="0.25">
      <c r="A49" s="62"/>
      <c r="B49" s="27" t="s">
        <v>50</v>
      </c>
      <c r="C49" s="6" t="s">
        <v>143</v>
      </c>
      <c r="D49" s="12" t="s">
        <v>82</v>
      </c>
      <c r="E49" s="7" t="s">
        <v>23</v>
      </c>
      <c r="F49" s="7" t="s">
        <v>4</v>
      </c>
      <c r="G49" s="5">
        <v>9</v>
      </c>
      <c r="H49" s="5" t="s">
        <v>14</v>
      </c>
      <c r="I49" s="44"/>
      <c r="J49" s="37">
        <f t="shared" si="0"/>
        <v>0</v>
      </c>
      <c r="K49" s="44"/>
      <c r="L49" s="37">
        <f t="shared" si="1"/>
        <v>0</v>
      </c>
      <c r="M49" s="39"/>
      <c r="N49" s="48"/>
      <c r="O49" s="50"/>
    </row>
    <row r="50" spans="1:15" ht="64.5" customHeight="1" x14ac:dyDescent="0.25">
      <c r="A50" s="62"/>
      <c r="B50" s="27" t="s">
        <v>49</v>
      </c>
      <c r="C50" s="6" t="s">
        <v>145</v>
      </c>
      <c r="D50" s="12" t="s">
        <v>39</v>
      </c>
      <c r="E50" s="7" t="s">
        <v>23</v>
      </c>
      <c r="F50" s="5" t="s">
        <v>37</v>
      </c>
      <c r="G50" s="5">
        <v>1</v>
      </c>
      <c r="H50" s="5" t="s">
        <v>14</v>
      </c>
      <c r="I50" s="44"/>
      <c r="J50" s="37">
        <f t="shared" si="0"/>
        <v>0</v>
      </c>
      <c r="K50" s="44"/>
      <c r="L50" s="37">
        <f t="shared" si="1"/>
        <v>0</v>
      </c>
      <c r="M50" s="39"/>
      <c r="N50" s="48"/>
      <c r="O50" s="50"/>
    </row>
    <row r="51" spans="1:15" ht="43.5" customHeight="1" x14ac:dyDescent="0.25">
      <c r="A51" s="62"/>
      <c r="B51" s="28" t="s">
        <v>48</v>
      </c>
      <c r="C51" s="6" t="s">
        <v>146</v>
      </c>
      <c r="D51" s="12" t="s">
        <v>39</v>
      </c>
      <c r="E51" s="7" t="s">
        <v>23</v>
      </c>
      <c r="F51" s="5" t="s">
        <v>10</v>
      </c>
      <c r="G51" s="5">
        <v>4</v>
      </c>
      <c r="H51" s="5" t="s">
        <v>14</v>
      </c>
      <c r="I51" s="44"/>
      <c r="J51" s="37">
        <f t="shared" si="0"/>
        <v>0</v>
      </c>
      <c r="K51" s="44"/>
      <c r="L51" s="37">
        <f t="shared" si="1"/>
        <v>0</v>
      </c>
      <c r="M51" s="39"/>
      <c r="N51" s="48"/>
      <c r="O51" s="50"/>
    </row>
    <row r="52" spans="1:15" ht="51" x14ac:dyDescent="0.25">
      <c r="A52" s="63"/>
      <c r="B52" s="27" t="s">
        <v>47</v>
      </c>
      <c r="C52" s="6" t="s">
        <v>147</v>
      </c>
      <c r="D52" s="12" t="s">
        <v>39</v>
      </c>
      <c r="E52" s="7" t="s">
        <v>23</v>
      </c>
      <c r="F52" s="5" t="s">
        <v>10</v>
      </c>
      <c r="G52" s="5">
        <v>5</v>
      </c>
      <c r="H52" s="5" t="s">
        <v>14</v>
      </c>
      <c r="I52" s="44"/>
      <c r="J52" s="37">
        <f t="shared" si="0"/>
        <v>0</v>
      </c>
      <c r="K52" s="44"/>
      <c r="L52" s="37">
        <f t="shared" si="1"/>
        <v>0</v>
      </c>
      <c r="M52" s="43">
        <f>SUM(H52:K52)</f>
        <v>0</v>
      </c>
      <c r="N52" s="49"/>
      <c r="O52" s="51"/>
    </row>
    <row r="53" spans="1:15" ht="166.5" customHeight="1" x14ac:dyDescent="0.25">
      <c r="A53" s="56">
        <v>7</v>
      </c>
      <c r="B53" s="27" t="s">
        <v>93</v>
      </c>
      <c r="C53" s="6" t="s">
        <v>107</v>
      </c>
      <c r="D53" s="6" t="s">
        <v>28</v>
      </c>
      <c r="E53" s="7" t="s">
        <v>23</v>
      </c>
      <c r="F53" s="5" t="s">
        <v>8</v>
      </c>
      <c r="G53" s="5">
        <v>200</v>
      </c>
      <c r="H53" s="7" t="s">
        <v>95</v>
      </c>
      <c r="I53" s="44"/>
      <c r="J53" s="37">
        <f t="shared" si="0"/>
        <v>0</v>
      </c>
      <c r="K53" s="44"/>
      <c r="L53" s="37">
        <f t="shared" si="1"/>
        <v>0</v>
      </c>
      <c r="M53" s="39"/>
      <c r="N53" s="48"/>
      <c r="O53" s="50"/>
    </row>
    <row r="54" spans="1:15" ht="198" customHeight="1" x14ac:dyDescent="0.25">
      <c r="A54" s="57"/>
      <c r="B54" s="27" t="s">
        <v>46</v>
      </c>
      <c r="C54" s="6" t="s">
        <v>108</v>
      </c>
      <c r="D54" s="6" t="s">
        <v>28</v>
      </c>
      <c r="E54" s="7" t="s">
        <v>23</v>
      </c>
      <c r="F54" s="5" t="s">
        <v>8</v>
      </c>
      <c r="G54" s="5">
        <v>240</v>
      </c>
      <c r="H54" s="7" t="s">
        <v>96</v>
      </c>
      <c r="I54" s="44"/>
      <c r="J54" s="37">
        <f t="shared" si="0"/>
        <v>0</v>
      </c>
      <c r="K54" s="44"/>
      <c r="L54" s="37">
        <f t="shared" si="1"/>
        <v>0</v>
      </c>
      <c r="M54" s="43">
        <f>SUM(K53:K54)</f>
        <v>0</v>
      </c>
      <c r="N54" s="49"/>
      <c r="O54" s="51"/>
    </row>
    <row r="55" spans="1:15" ht="84.75" customHeight="1" x14ac:dyDescent="0.25">
      <c r="A55" s="52">
        <v>8</v>
      </c>
      <c r="B55" s="27" t="s">
        <v>32</v>
      </c>
      <c r="C55" s="6" t="s">
        <v>109</v>
      </c>
      <c r="D55" s="6" t="s">
        <v>33</v>
      </c>
      <c r="E55" s="7" t="s">
        <v>23</v>
      </c>
      <c r="F55" s="5" t="s">
        <v>31</v>
      </c>
      <c r="G55" s="5">
        <v>2</v>
      </c>
      <c r="H55" s="7" t="s">
        <v>29</v>
      </c>
      <c r="I55" s="44"/>
      <c r="J55" s="37">
        <f t="shared" si="0"/>
        <v>0</v>
      </c>
      <c r="K55" s="44"/>
      <c r="L55" s="37">
        <f t="shared" si="1"/>
        <v>0</v>
      </c>
      <c r="M55" s="39"/>
      <c r="N55" s="48"/>
      <c r="O55" s="50"/>
    </row>
    <row r="56" spans="1:15" ht="135.75" customHeight="1" x14ac:dyDescent="0.25">
      <c r="A56" s="53"/>
      <c r="B56" s="27" t="s">
        <v>30</v>
      </c>
      <c r="C56" s="6" t="s">
        <v>148</v>
      </c>
      <c r="D56" s="6" t="s">
        <v>34</v>
      </c>
      <c r="E56" s="5" t="s">
        <v>23</v>
      </c>
      <c r="F56" s="5" t="s">
        <v>4</v>
      </c>
      <c r="G56" s="5">
        <v>25</v>
      </c>
      <c r="H56" s="7" t="s">
        <v>29</v>
      </c>
      <c r="I56" s="44"/>
      <c r="J56" s="37">
        <f t="shared" si="0"/>
        <v>0</v>
      </c>
      <c r="K56" s="44"/>
      <c r="L56" s="37">
        <f t="shared" si="1"/>
        <v>0</v>
      </c>
      <c r="M56" s="43">
        <f>SUM(K55:K56)</f>
        <v>0</v>
      </c>
      <c r="N56" s="49"/>
      <c r="O56" s="51"/>
    </row>
    <row r="57" spans="1:15" ht="114.75" x14ac:dyDescent="0.25">
      <c r="A57" s="54">
        <v>9</v>
      </c>
      <c r="B57" s="27" t="s">
        <v>35</v>
      </c>
      <c r="C57" s="6" t="s">
        <v>149</v>
      </c>
      <c r="D57" s="6" t="s">
        <v>39</v>
      </c>
      <c r="E57" s="7" t="s">
        <v>23</v>
      </c>
      <c r="F57" s="5" t="s">
        <v>12</v>
      </c>
      <c r="G57" s="5">
        <v>2000</v>
      </c>
      <c r="H57" s="7" t="s">
        <v>15</v>
      </c>
      <c r="I57" s="44"/>
      <c r="J57" s="37">
        <f t="shared" si="0"/>
        <v>0</v>
      </c>
      <c r="K57" s="44"/>
      <c r="L57" s="37">
        <f t="shared" si="1"/>
        <v>0</v>
      </c>
      <c r="M57" s="39"/>
      <c r="N57" s="48"/>
      <c r="O57" s="50"/>
    </row>
    <row r="58" spans="1:15" ht="102.75" thickBot="1" x14ac:dyDescent="0.3">
      <c r="A58" s="55"/>
      <c r="B58" s="27" t="s">
        <v>36</v>
      </c>
      <c r="C58" s="6" t="s">
        <v>150</v>
      </c>
      <c r="D58" s="6" t="s">
        <v>39</v>
      </c>
      <c r="E58" s="7" t="s">
        <v>23</v>
      </c>
      <c r="F58" s="5" t="s">
        <v>12</v>
      </c>
      <c r="G58" s="5">
        <v>800</v>
      </c>
      <c r="H58" s="7" t="s">
        <v>14</v>
      </c>
      <c r="I58" s="44"/>
      <c r="J58" s="37">
        <f t="shared" si="0"/>
        <v>0</v>
      </c>
      <c r="K58" s="44"/>
      <c r="L58" s="37">
        <f t="shared" si="1"/>
        <v>0</v>
      </c>
      <c r="M58" s="43">
        <f>SUM(K57:K58)</f>
        <v>0</v>
      </c>
      <c r="N58" s="49"/>
      <c r="O58" s="51"/>
    </row>
  </sheetData>
  <mergeCells count="21">
    <mergeCell ref="A1:N1"/>
    <mergeCell ref="A2:N2"/>
    <mergeCell ref="K3:N3"/>
    <mergeCell ref="A3:J3"/>
    <mergeCell ref="E11:E12"/>
    <mergeCell ref="I11:I12"/>
    <mergeCell ref="J11:J12"/>
    <mergeCell ref="K11:K12"/>
    <mergeCell ref="L11:L12"/>
    <mergeCell ref="N11:N12"/>
    <mergeCell ref="F11:F12"/>
    <mergeCell ref="G11:G12"/>
    <mergeCell ref="H11:H12"/>
    <mergeCell ref="M11:M12"/>
    <mergeCell ref="A55:A56"/>
    <mergeCell ref="A57:A58"/>
    <mergeCell ref="A53:A54"/>
    <mergeCell ref="A11:A15"/>
    <mergeCell ref="A23:A52"/>
    <mergeCell ref="A20:A22"/>
    <mergeCell ref="A16:A17"/>
  </mergeCells>
  <pageMargins left="0.25" right="0.25" top="0.75" bottom="0.75" header="0.3" footer="0.3"/>
  <pageSetup paperSize="8" scale="4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Nowe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Magdalena</dc:creator>
  <cp:keywords/>
  <dc:description/>
  <cp:lastModifiedBy>Brunowicz Anita</cp:lastModifiedBy>
  <cp:revision/>
  <cp:lastPrinted>2026-05-19T12:32:14Z</cp:lastPrinted>
  <dcterms:created xsi:type="dcterms:W3CDTF">2015-06-05T18:19:34Z</dcterms:created>
  <dcterms:modified xsi:type="dcterms:W3CDTF">2026-05-20T21:28:29Z</dcterms:modified>
  <cp:category/>
  <cp:contentStatus/>
</cp:coreProperties>
</file>