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8168755A-050E-4934-BCE6-E92C361BFDEC}" xr6:coauthVersionLast="36" xr6:coauthVersionMax="36" xr10:uidLastSave="{00000000-0000-0000-0000-000000000000}"/>
  <bookViews>
    <workbookView xWindow="0" yWindow="0" windowWidth="20025" windowHeight="8610" xr2:uid="{00000000-000D-0000-FFFF-FFFF00000000}"/>
  </bookViews>
  <sheets>
    <sheet name="Formularz rzeczowo-cenowy" sheetId="1" r:id="rId1"/>
  </sheets>
  <calcPr calcId="191029"/>
</workbook>
</file>

<file path=xl/calcChain.xml><?xml version="1.0" encoding="utf-8"?>
<calcChain xmlns="http://schemas.openxmlformats.org/spreadsheetml/2006/main">
  <c r="I9" i="1" l="1"/>
  <c r="I8" i="1" l="1"/>
  <c r="I10" i="1" l="1"/>
  <c r="K10" i="1" s="1"/>
  <c r="K8" i="1"/>
  <c r="J9" i="1"/>
  <c r="K9" i="1"/>
  <c r="J10" i="1"/>
  <c r="J8" i="1"/>
  <c r="I11" i="1" l="1"/>
  <c r="K11" i="1"/>
</calcChain>
</file>

<file path=xl/sharedStrings.xml><?xml version="1.0" encoding="utf-8"?>
<sst xmlns="http://schemas.openxmlformats.org/spreadsheetml/2006/main" count="33" uniqueCount="31">
  <si>
    <t>Nazwa Wykonawcy</t>
  </si>
  <si>
    <t>Formularz  rzeczowo- cenowy</t>
  </si>
  <si>
    <t>Pozycja</t>
  </si>
  <si>
    <t>Nr katalogowy</t>
  </si>
  <si>
    <t>Nr katalogowy który będzie dostarczony i nazwa Firmy</t>
  </si>
  <si>
    <t>Opis produktu (nazwa)</t>
  </si>
  <si>
    <t xml:space="preserve"> oferowana cena jednostkowa netto [zł]</t>
  </si>
  <si>
    <t xml:space="preserve"> oferowana cena jednostkowa brutto [zł]</t>
  </si>
  <si>
    <t>Opis produktu</t>
  </si>
  <si>
    <t>Dodatkowe właściwości produktu</t>
  </si>
  <si>
    <t>Szacunkowe zapotrzebowanie w okresie  trwania umowy [szt]</t>
  </si>
  <si>
    <t>łączna cena netto danej pozycji [zł],               [ kol.6x kol 7]</t>
  </si>
  <si>
    <t>łączna cena brutto danej pozycji [zł],               [ kol.6x kol 9]</t>
  </si>
  <si>
    <t>Cena oferty</t>
  </si>
  <si>
    <t>Osoba do kontaktu  z Zamawiającym w trakcie realizacji zamówienia: ……………………………………………………… tel:…………… e-mail:……………………………….</t>
  </si>
  <si>
    <t xml:space="preserve">Kolumienki ekstrakcyjne, żel krzemionkowy </t>
  </si>
  <si>
    <t xml:space="preserve">Kolumienki ekstrakcyjne, C18 </t>
  </si>
  <si>
    <t>Kolumienki ekstrakcyjne , HLB</t>
  </si>
  <si>
    <t xml:space="preserve">30 szt w opakowaniu, </t>
  </si>
  <si>
    <t>Grupa I: kolumienki do SPE</t>
  </si>
  <si>
    <t>Suma pozycji 1-3 (netto)</t>
  </si>
  <si>
    <t>Suma pozycji 1-3 (brutto)</t>
  </si>
  <si>
    <r>
      <t xml:space="preserve">Kolumienki SPE </t>
    </r>
    <r>
      <rPr>
        <b/>
        <sz val="11"/>
        <rFont val="Calibri"/>
        <family val="2"/>
        <charset val="238"/>
        <scheme val="minor"/>
      </rPr>
      <t>CHROMABOND  f-my Macherey-Nagel,</t>
    </r>
    <r>
      <rPr>
        <sz val="11"/>
        <rFont val="Calibri"/>
        <family val="2"/>
        <charset val="238"/>
        <scheme val="minor"/>
      </rPr>
      <t xml:space="preserve"> Faza: żywica hydrofilowo-lipofilowa, kopolimer N-winylopirolidon - diwinylobenzen, objętość 6 ml, waga wypełnienia 200mg</t>
    </r>
  </si>
  <si>
    <t>JTB-7086-07 lub 730075</t>
  </si>
  <si>
    <t>JTB-7020-06 lub 730014</t>
  </si>
  <si>
    <t>LLG-4667501 lub 730926</t>
  </si>
  <si>
    <r>
      <t xml:space="preserve">Kolumienki ekstrakcyjne do spe </t>
    </r>
    <r>
      <rPr>
        <b/>
        <sz val="11"/>
        <color theme="1"/>
        <rFont val="Calibri"/>
        <family val="2"/>
        <charset val="238"/>
        <scheme val="minor"/>
      </rPr>
      <t>BAKERBOND firmy JT Backer lub CHROMABOND f-myMacherey-Nagel</t>
    </r>
    <r>
      <rPr>
        <sz val="11"/>
        <color theme="1"/>
        <rFont val="Calibri"/>
        <family val="2"/>
        <charset val="238"/>
        <scheme val="minor"/>
      </rPr>
      <t xml:space="preserve"> z wypełnieniem  - Oktadecyl, objętość 6 ml , waga wypełnienia 500 mg</t>
    </r>
  </si>
  <si>
    <r>
      <t xml:space="preserve">Kolumienki ekstrakcyjne do spe </t>
    </r>
    <r>
      <rPr>
        <b/>
        <sz val="11"/>
        <color theme="1"/>
        <rFont val="Calibri"/>
        <family val="2"/>
        <charset val="238"/>
        <scheme val="minor"/>
      </rPr>
      <t xml:space="preserve">BAKERBOND firmy JT Backer lub CHROMABOND f-myMacherey-Nagel </t>
    </r>
    <r>
      <rPr>
        <sz val="11"/>
        <color theme="1"/>
        <rFont val="Calibri"/>
        <family val="2"/>
        <charset val="238"/>
        <scheme val="minor"/>
      </rPr>
      <t xml:space="preserve"> z wypełnieniem  - żel krzemionkowy, objętość 6 ml , waga wypełnienia 1000 mg</t>
    </r>
  </si>
  <si>
    <t>Formularz rzeczowo-cenowy</t>
  </si>
  <si>
    <t>Załącznik nr 2</t>
  </si>
  <si>
    <t xml:space="preserve"> Ja niżej podpisany, oferuję realizację przedmiotu zamówienia tj. dostawę drobnego sprzętu eksploatacyjnego do badań laboratoryjnych - kolumienki SPE,  wg  poniższego formularza rzeczowo-cenowego oraz zgodnie z SWZ w terminie 12 miesięcy od daty podpisania umowy.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</si>
</sst>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5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7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0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NumberFormat="1" applyFont="1" applyFill="1" applyBorder="1" applyAlignment="1">
      <alignment horizontal="center" vertical="center" wrapText="1"/>
    </xf>
    <xf numFmtId="0" fontId="0" fillId="0" borderId="0" xfId="0" applyBorder="1"/>
    <xf numFmtId="0" fontId="0" fillId="4" borderId="0" xfId="0" applyFill="1" applyAlignment="1">
      <alignment horizontal="center"/>
    </xf>
    <xf numFmtId="0" fontId="0" fillId="4" borderId="0" xfId="0" applyFill="1"/>
    <xf numFmtId="0" fontId="0" fillId="0" borderId="3" xfId="0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0" fillId="4" borderId="3" xfId="0" applyFill="1" applyBorder="1" applyAlignment="1">
      <alignment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left" vertical="center"/>
    </xf>
    <xf numFmtId="0" fontId="11" fillId="6" borderId="3" xfId="2" applyFont="1" applyFill="1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Alignment="1">
      <alignment horizontal="left"/>
    </xf>
    <xf numFmtId="0" fontId="0" fillId="0" borderId="0" xfId="0" applyBorder="1" applyAlignment="1">
      <alignment vertical="center" wrapText="1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0" fillId="0" borderId="0" xfId="0" applyFill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5" borderId="6" xfId="0" applyNumberFormat="1" applyFill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4" borderId="0" xfId="0" applyFill="1" applyBorder="1" applyAlignment="1">
      <alignment horizontal="left" vertical="center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2" fontId="0" fillId="5" borderId="7" xfId="0" applyNumberFormat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 wrapText="1"/>
    </xf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/>
    <xf numFmtId="49" fontId="5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</cellXfs>
  <cellStyles count="3">
    <cellStyle name="Dobry" xfId="1" builtinId="26"/>
    <cellStyle name="Neutralny" xfId="2" builtinId="2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1"/>
  <sheetViews>
    <sheetView tabSelected="1" zoomScale="80" zoomScaleNormal="80" workbookViewId="0">
      <selection activeCell="E10" sqref="E10"/>
    </sheetView>
  </sheetViews>
  <sheetFormatPr defaultRowHeight="15" x14ac:dyDescent="0.25"/>
  <cols>
    <col min="1" max="1" width="13" style="1" customWidth="1"/>
    <col min="2" max="3" width="17.5703125" customWidth="1"/>
    <col min="4" max="4" width="40.5703125" style="2" customWidth="1"/>
    <col min="5" max="5" width="44.5703125" style="3" customWidth="1"/>
    <col min="6" max="6" width="43.7109375" style="4" customWidth="1"/>
    <col min="7" max="7" width="15.140625" style="5" customWidth="1"/>
    <col min="8" max="8" width="13" style="5" customWidth="1"/>
    <col min="9" max="9" width="16.42578125" style="5" customWidth="1"/>
    <col min="10" max="11" width="12.5703125" style="5" customWidth="1"/>
  </cols>
  <sheetData>
    <row r="1" spans="1:12" ht="50.25" customHeight="1" x14ac:dyDescent="0.4">
      <c r="A1" s="70" t="s">
        <v>28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62"/>
    </row>
    <row r="2" spans="1:12" x14ac:dyDescent="0.25">
      <c r="A2" s="64"/>
      <c r="B2" s="65" t="s">
        <v>0</v>
      </c>
      <c r="C2" s="65"/>
      <c r="D2" s="66"/>
      <c r="E2" s="62"/>
      <c r="F2" s="62"/>
      <c r="G2" s="62"/>
      <c r="H2" s="62"/>
      <c r="I2" s="62"/>
      <c r="J2" s="63" t="s">
        <v>29</v>
      </c>
      <c r="K2" s="62"/>
      <c r="L2" s="62"/>
    </row>
    <row r="3" spans="1:12" ht="84.6" customHeight="1" x14ac:dyDescent="0.35">
      <c r="A3" s="6"/>
      <c r="B3" s="67" t="s">
        <v>30</v>
      </c>
      <c r="C3" s="67"/>
      <c r="D3" s="67"/>
      <c r="E3" s="67"/>
      <c r="F3" s="67"/>
      <c r="G3" s="67"/>
      <c r="L3" s="43"/>
    </row>
    <row r="4" spans="1:12" ht="18.75" x14ac:dyDescent="0.3">
      <c r="A4" s="68" t="s">
        <v>1</v>
      </c>
      <c r="B4" s="68"/>
      <c r="C4" s="68"/>
      <c r="D4" s="68"/>
    </row>
    <row r="5" spans="1:12" ht="77.45" customHeight="1" x14ac:dyDescent="0.25">
      <c r="A5" s="7" t="s">
        <v>2</v>
      </c>
      <c r="B5" s="8" t="s">
        <v>3</v>
      </c>
      <c r="C5" s="9" t="s">
        <v>4</v>
      </c>
      <c r="D5" s="8" t="s">
        <v>5</v>
      </c>
      <c r="E5" s="12" t="s">
        <v>8</v>
      </c>
      <c r="F5" s="12" t="s">
        <v>9</v>
      </c>
      <c r="G5" s="48" t="s">
        <v>10</v>
      </c>
      <c r="H5" s="10" t="s">
        <v>6</v>
      </c>
      <c r="I5" s="13" t="s">
        <v>11</v>
      </c>
      <c r="J5" s="11" t="s">
        <v>7</v>
      </c>
      <c r="K5" s="12" t="s">
        <v>12</v>
      </c>
    </row>
    <row r="6" spans="1:12" ht="18" customHeight="1" x14ac:dyDescent="0.25">
      <c r="A6" s="14">
        <v>1</v>
      </c>
      <c r="B6" s="14">
        <v>2</v>
      </c>
      <c r="C6" s="14"/>
      <c r="D6" s="14">
        <v>3</v>
      </c>
      <c r="E6" s="15">
        <v>4</v>
      </c>
      <c r="F6" s="16">
        <v>5</v>
      </c>
      <c r="G6" s="17">
        <v>6</v>
      </c>
      <c r="H6" s="16">
        <v>7</v>
      </c>
      <c r="I6" s="16">
        <v>8</v>
      </c>
      <c r="J6" s="16">
        <v>9</v>
      </c>
      <c r="K6" s="18">
        <v>10</v>
      </c>
    </row>
    <row r="7" spans="1:12" x14ac:dyDescent="0.25">
      <c r="A7" s="20"/>
      <c r="B7" s="21"/>
      <c r="C7" s="21"/>
      <c r="D7" s="53" t="s">
        <v>19</v>
      </c>
      <c r="E7" s="26"/>
      <c r="F7" s="27"/>
      <c r="G7" s="28"/>
      <c r="H7" s="29"/>
      <c r="I7" s="29"/>
      <c r="J7" s="29"/>
      <c r="K7" s="29"/>
    </row>
    <row r="8" spans="1:12" ht="84" customHeight="1" x14ac:dyDescent="0.25">
      <c r="A8" s="58">
        <v>1</v>
      </c>
      <c r="B8" s="59" t="s">
        <v>23</v>
      </c>
      <c r="C8" s="30"/>
      <c r="D8" s="50" t="s">
        <v>15</v>
      </c>
      <c r="E8" s="56" t="s">
        <v>27</v>
      </c>
      <c r="F8" s="54" t="s">
        <v>18</v>
      </c>
      <c r="G8" s="22">
        <v>30</v>
      </c>
      <c r="H8" s="23"/>
      <c r="I8" s="47">
        <f>G8*H8</f>
        <v>0</v>
      </c>
      <c r="J8" s="45">
        <f>ROUND(H8*1.23,2)</f>
        <v>0</v>
      </c>
      <c r="K8" s="45">
        <f>ROUND(I8*1.23,2)</f>
        <v>0</v>
      </c>
    </row>
    <row r="9" spans="1:12" ht="78.75" customHeight="1" x14ac:dyDescent="0.25">
      <c r="A9" s="58">
        <v>2</v>
      </c>
      <c r="B9" s="59" t="s">
        <v>24</v>
      </c>
      <c r="C9" s="31"/>
      <c r="D9" s="51" t="s">
        <v>16</v>
      </c>
      <c r="E9" s="56" t="s">
        <v>26</v>
      </c>
      <c r="F9" s="55" t="s">
        <v>18</v>
      </c>
      <c r="G9" s="22">
        <v>30</v>
      </c>
      <c r="H9" s="23"/>
      <c r="I9" s="47">
        <f>G9*H9</f>
        <v>0</v>
      </c>
      <c r="J9" s="45">
        <f t="shared" ref="J9:J10" si="0">ROUND(H9*1.23,2)</f>
        <v>0</v>
      </c>
      <c r="K9" s="45">
        <f t="shared" ref="K9:K10" si="1">ROUND(I9*1.23,2)</f>
        <v>0</v>
      </c>
    </row>
    <row r="10" spans="1:12" ht="96" customHeight="1" x14ac:dyDescent="0.25">
      <c r="A10" s="58">
        <v>3</v>
      </c>
      <c r="B10" s="61" t="s">
        <v>25</v>
      </c>
      <c r="C10" s="31"/>
      <c r="D10" s="52" t="s">
        <v>17</v>
      </c>
      <c r="E10" s="49" t="s">
        <v>22</v>
      </c>
      <c r="F10" s="57" t="s">
        <v>18</v>
      </c>
      <c r="G10" s="22">
        <v>2</v>
      </c>
      <c r="H10" s="23"/>
      <c r="I10" s="47">
        <f t="shared" ref="I10" si="2">G10*H10</f>
        <v>0</v>
      </c>
      <c r="J10" s="45">
        <f t="shared" si="0"/>
        <v>0</v>
      </c>
      <c r="K10" s="45">
        <f t="shared" si="1"/>
        <v>0</v>
      </c>
    </row>
    <row r="11" spans="1:12" ht="43.15" customHeight="1" thickBot="1" x14ac:dyDescent="0.3">
      <c r="E11" s="69" t="s">
        <v>13</v>
      </c>
      <c r="F11" s="69"/>
      <c r="G11" s="24"/>
      <c r="H11" s="56" t="s">
        <v>20</v>
      </c>
      <c r="I11" s="60">
        <f>SUM(I8:I10)</f>
        <v>0</v>
      </c>
      <c r="J11" s="25" t="s">
        <v>21</v>
      </c>
      <c r="K11" s="46">
        <f>SUM(K8:K10)</f>
        <v>0</v>
      </c>
      <c r="L11" s="19"/>
    </row>
    <row r="12" spans="1:12" ht="34.5" customHeight="1" x14ac:dyDescent="0.25">
      <c r="A12"/>
      <c r="D12"/>
      <c r="E12"/>
      <c r="F12"/>
      <c r="G12" s="34"/>
      <c r="H12" s="44"/>
      <c r="I12" s="44"/>
    </row>
    <row r="13" spans="1:12" s="32" customFormat="1" ht="12" customHeight="1" x14ac:dyDescent="0.25">
      <c r="A13" s="36"/>
      <c r="D13" s="37"/>
      <c r="E13" s="38"/>
      <c r="F13" s="39"/>
      <c r="G13" s="34"/>
      <c r="H13" s="35"/>
      <c r="I13" s="35"/>
      <c r="J13" s="35"/>
      <c r="K13" s="35"/>
    </row>
    <row r="14" spans="1:12" x14ac:dyDescent="0.25">
      <c r="A14" s="40"/>
      <c r="B14" s="40"/>
      <c r="C14" s="40"/>
      <c r="D14" s="40"/>
      <c r="F14" s="41"/>
      <c r="G14" s="33"/>
      <c r="H14" s="44"/>
      <c r="I14" s="44"/>
    </row>
    <row r="15" spans="1:12" x14ac:dyDescent="0.25">
      <c r="A15" s="40"/>
      <c r="B15" s="40"/>
      <c r="C15" s="40"/>
      <c r="D15" s="40"/>
      <c r="F15" s="41"/>
      <c r="G15" s="33"/>
      <c r="H15" s="44"/>
      <c r="I15" s="44"/>
    </row>
    <row r="16" spans="1:12" x14ac:dyDescent="0.25">
      <c r="A16" s="40"/>
      <c r="B16" s="40"/>
      <c r="C16" s="40"/>
      <c r="D16" s="40"/>
      <c r="F16" s="41"/>
      <c r="G16" s="33"/>
      <c r="H16" s="44"/>
      <c r="I16" s="44"/>
    </row>
    <row r="17" spans="1:9" x14ac:dyDescent="0.25">
      <c r="A17" s="42" t="s">
        <v>14</v>
      </c>
      <c r="B17" s="40"/>
      <c r="C17" s="40"/>
      <c r="D17" s="40"/>
      <c r="F17" s="41"/>
      <c r="H17" s="44"/>
      <c r="I17" s="44"/>
    </row>
    <row r="18" spans="1:9" ht="13.9" customHeight="1" x14ac:dyDescent="0.25">
      <c r="H18" s="44"/>
      <c r="I18" s="44"/>
    </row>
    <row r="19" spans="1:9" hidden="1" x14ac:dyDescent="0.25">
      <c r="F19" s="41"/>
      <c r="G19" s="33"/>
    </row>
    <row r="20" spans="1:9" hidden="1" x14ac:dyDescent="0.25">
      <c r="F20" s="41"/>
      <c r="G20" s="33"/>
    </row>
    <row r="21" spans="1:9" hidden="1" x14ac:dyDescent="0.25">
      <c r="D21" s="1"/>
    </row>
  </sheetData>
  <mergeCells count="4">
    <mergeCell ref="B3:G3"/>
    <mergeCell ref="A4:D4"/>
    <mergeCell ref="E11:F11"/>
    <mergeCell ref="A1:K1"/>
  </mergeCells>
  <pageMargins left="0.25" right="0.25" top="0.75" bottom="0.75" header="0.3" footer="0.3"/>
  <pageSetup paperSize="9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rzeczowo-cenowy</vt:lpstr>
    </vt:vector>
  </TitlesOfParts>
  <Company>Uniwersytet Morski w Gdyni - Instytut Morski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Galer-Tatarowicz</dc:creator>
  <cp:lastModifiedBy>Anita Brunowicz</cp:lastModifiedBy>
  <cp:lastPrinted>2025-10-06T08:09:26Z</cp:lastPrinted>
  <dcterms:created xsi:type="dcterms:W3CDTF">2022-03-17T09:30:16Z</dcterms:created>
  <dcterms:modified xsi:type="dcterms:W3CDTF">2025-10-06T08:09:28Z</dcterms:modified>
</cp:coreProperties>
</file>