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301E0626-0026-4A12-92B7-473258B2C8DE}" xr6:coauthVersionLast="36" xr6:coauthVersionMax="36" xr10:uidLastSave="{00000000-0000-0000-0000-000000000000}"/>
  <bookViews>
    <workbookView xWindow="0" yWindow="0" windowWidth="28800" windowHeight="11265" xr2:uid="{627D140B-0E64-427E-B94B-F7D3B8B1A672}"/>
  </bookViews>
  <sheets>
    <sheet name="Kalkulacja cenowa" sheetId="1" r:id="rId1"/>
    <sheet name="Terminy_próbk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H10" i="1" s="1"/>
  <c r="G10" i="1"/>
  <c r="F11" i="1"/>
  <c r="G11" i="1"/>
  <c r="H11" i="1"/>
  <c r="G9" i="1" l="1"/>
  <c r="H9" i="1" s="1"/>
  <c r="C12" i="1"/>
  <c r="F8" i="1" l="1"/>
  <c r="F12" i="1" s="1"/>
  <c r="F13" i="1" l="1"/>
  <c r="G8" i="1"/>
  <c r="G12" i="1" l="1"/>
  <c r="G13" i="1" s="1"/>
  <c r="H8" i="1"/>
  <c r="H12" i="1" l="1"/>
  <c r="H13" i="1" s="1"/>
</calcChain>
</file>

<file path=xl/sharedStrings.xml><?xml version="1.0" encoding="utf-8"?>
<sst xmlns="http://schemas.openxmlformats.org/spreadsheetml/2006/main" count="38" uniqueCount="21">
  <si>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</si>
  <si>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</si>
  <si>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</si>
  <si>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</si>
  <si>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</si>
  <si>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</si>
  <si>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</si>
  <si>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</si>
  <si>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</si>
  <si>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</si>
  <si>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</si>
  <si>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</si>
  <si>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Razem:</t>
  </si>
  <si>
    <t>Próbka</t>
  </si>
  <si>
    <t>Termin realizacji 
[dni robocze]</t>
  </si>
  <si>
    <t>NIE</t>
  </si>
  <si>
    <t>1.1 Pinsy/ Przypinki metalowe (Antyczne złoto i srebro) - Uniwersytet Morski w Gdyni - wersja PL</t>
  </si>
  <si>
    <t>1.2 Przypinki metalowe (Antyczne złoto i srebro) – Gdynia Maritime University - wersja EN</t>
  </si>
  <si>
    <t>1.3 Przypinki metalowe (Antyczne srebro) – Akademia Morska</t>
  </si>
  <si>
    <t>1.4 Przypinki metalowe (Antyczne srebro) – Wyższa Szkoła Morska</t>
  </si>
  <si>
    <t>15/20/30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</si>
</sst>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  <font>
      <b/>
      <sz val="14"/>
      <color theme="0"/>
      <name val="Cambria"/>
      <family val="1"/>
      <charset val="238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7" fillId="3" borderId="1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/>
    </xf>
    <xf numFmtId="44" fontId="2" fillId="0" borderId="1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0" fillId="0" borderId="0" xfId="0" applyNumberFormat="1"/>
    <xf numFmtId="0" fontId="2" fillId="0" borderId="14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1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4" fontId="5" fillId="3" borderId="14" xfId="1" applyFont="1" applyFill="1" applyBorder="1" applyAlignment="1">
      <alignment horizontal="center" vertical="center" wrapText="1"/>
    </xf>
    <xf numFmtId="44" fontId="4" fillId="0" borderId="14" xfId="0" applyNumberFormat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0ACB-D1A4-4982-994E-DE93DCE46C52}">
  <sheetPr>
    <pageSetUpPr fitToPage="1"/>
  </sheetPr>
  <dimension ref="A1:I20"/>
  <sheetViews>
    <sheetView tabSelected="1" topLeftCell="B1" zoomScale="89" zoomScaleNormal="89" workbookViewId="0">
      <selection activeCell="E21" sqref="E21"/>
    </sheetView>
  </sheetViews>
  <sheetFormatPr defaultRowHeight="15" x14ac:dyDescent="0.25"/>
  <cols>
    <col min="1" max="1" width="17.42578125" customWidth="1"/>
    <col min="2" max="2" width="120.85546875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  <col min="9" max="9" width="23.140625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2"/>
      <c r="I1" s="1"/>
    </row>
    <row r="2" spans="1:9" ht="18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18" x14ac:dyDescent="0.25">
      <c r="A3" s="3"/>
      <c r="B3" s="3"/>
      <c r="C3" s="3"/>
      <c r="D3" s="3"/>
      <c r="E3" s="3"/>
      <c r="F3" s="3"/>
      <c r="G3" s="3"/>
      <c r="H3" s="4"/>
      <c r="I3" s="3"/>
    </row>
    <row r="4" spans="1:9" ht="18.75" x14ac:dyDescent="0.25">
      <c r="A4" s="31" t="s">
        <v>0</v>
      </c>
      <c r="B4" s="31"/>
      <c r="C4" s="31"/>
      <c r="D4" s="31"/>
      <c r="E4" s="31"/>
      <c r="F4" s="31"/>
      <c r="G4" s="31"/>
      <c r="H4" s="31"/>
      <c r="I4" s="3"/>
    </row>
    <row r="5" spans="1:9" ht="18" x14ac:dyDescent="0.25">
      <c r="A5" s="32"/>
      <c r="B5" s="33"/>
      <c r="C5" s="33"/>
      <c r="D5" s="33"/>
      <c r="E5" s="33"/>
      <c r="F5" s="33"/>
      <c r="G5" s="33"/>
      <c r="H5" s="34"/>
      <c r="I5" s="3"/>
    </row>
    <row r="6" spans="1:9" ht="18" x14ac:dyDescent="0.25">
      <c r="A6" s="35"/>
      <c r="B6" s="36"/>
      <c r="C6" s="36"/>
      <c r="D6" s="36"/>
      <c r="E6" s="36"/>
      <c r="F6" s="36"/>
      <c r="G6" s="36"/>
      <c r="H6" s="37"/>
      <c r="I6" s="3"/>
    </row>
    <row r="7" spans="1:9" ht="36" x14ac:dyDescent="0.25">
      <c r="A7" s="5" t="s">
        <v>1</v>
      </c>
      <c r="B7" s="6" t="s">
        <v>2</v>
      </c>
      <c r="C7" s="7" t="s">
        <v>3</v>
      </c>
      <c r="D7" s="6" t="s">
        <v>4</v>
      </c>
      <c r="E7" s="6" t="s">
        <v>5</v>
      </c>
      <c r="F7" s="8" t="s">
        <v>6</v>
      </c>
      <c r="G7" s="7" t="s">
        <v>7</v>
      </c>
      <c r="H7" s="26" t="s">
        <v>8</v>
      </c>
    </row>
    <row r="8" spans="1:9" ht="18" x14ac:dyDescent="0.25">
      <c r="A8" s="38" t="s">
        <v>9</v>
      </c>
      <c r="B8" s="9" t="s">
        <v>16</v>
      </c>
      <c r="C8" s="10">
        <v>100</v>
      </c>
      <c r="D8" s="23" t="s">
        <v>10</v>
      </c>
      <c r="E8" s="11"/>
      <c r="F8" s="12">
        <f>C8*E8</f>
        <v>0</v>
      </c>
      <c r="G8" s="25">
        <f>F8*0.23</f>
        <v>0</v>
      </c>
      <c r="H8" s="12">
        <f>F8+G8</f>
        <v>0</v>
      </c>
    </row>
    <row r="9" spans="1:9" ht="18" x14ac:dyDescent="0.25">
      <c r="A9" s="39"/>
      <c r="B9" s="9" t="s">
        <v>17</v>
      </c>
      <c r="C9" s="23">
        <v>300</v>
      </c>
      <c r="D9" s="23" t="s">
        <v>10</v>
      </c>
      <c r="E9" s="11"/>
      <c r="F9" s="12">
        <f t="shared" ref="F9:F11" si="0">C9*E9</f>
        <v>0</v>
      </c>
      <c r="G9" s="25">
        <f t="shared" ref="G9:G11" si="1">F9*0.23</f>
        <v>0</v>
      </c>
      <c r="H9" s="12">
        <f t="shared" ref="H9:H11" si="2">F9+G9</f>
        <v>0</v>
      </c>
    </row>
    <row r="10" spans="1:9" ht="18" x14ac:dyDescent="0.25">
      <c r="A10" s="39"/>
      <c r="B10" s="9" t="s">
        <v>18</v>
      </c>
      <c r="C10" s="23">
        <v>50</v>
      </c>
      <c r="D10" s="23" t="s">
        <v>10</v>
      </c>
      <c r="E10" s="11"/>
      <c r="F10" s="12">
        <f t="shared" si="0"/>
        <v>0</v>
      </c>
      <c r="G10" s="25">
        <f t="shared" si="1"/>
        <v>0</v>
      </c>
      <c r="H10" s="12">
        <f t="shared" si="2"/>
        <v>0</v>
      </c>
    </row>
    <row r="11" spans="1:9" ht="18" x14ac:dyDescent="0.25">
      <c r="A11" s="40"/>
      <c r="B11" s="13" t="s">
        <v>19</v>
      </c>
      <c r="C11" s="10">
        <v>50</v>
      </c>
      <c r="D11" s="10" t="s">
        <v>10</v>
      </c>
      <c r="E11" s="11"/>
      <c r="F11" s="12">
        <f t="shared" si="0"/>
        <v>0</v>
      </c>
      <c r="G11" s="25">
        <f t="shared" si="1"/>
        <v>0</v>
      </c>
      <c r="H11" s="12">
        <f t="shared" si="2"/>
        <v>0</v>
      </c>
    </row>
    <row r="12" spans="1:9" ht="18.75" x14ac:dyDescent="0.25">
      <c r="A12" s="41" t="s">
        <v>11</v>
      </c>
      <c r="B12" s="42"/>
      <c r="C12" s="14">
        <f>SUM(C8:C11)</f>
        <v>500</v>
      </c>
      <c r="D12" s="14" t="s">
        <v>10</v>
      </c>
      <c r="E12" s="15"/>
      <c r="F12" s="15">
        <f>SUM(F8:F11)</f>
        <v>0</v>
      </c>
      <c r="G12" s="44">
        <f t="shared" ref="G12" si="3">SUM(G8:G11)</f>
        <v>0</v>
      </c>
      <c r="H12" s="15">
        <f>SUM(H8:H11)</f>
        <v>0</v>
      </c>
    </row>
    <row r="13" spans="1:9" ht="18" x14ac:dyDescent="0.25">
      <c r="A13" s="28" t="s">
        <v>12</v>
      </c>
      <c r="B13" s="29"/>
      <c r="C13" s="29"/>
      <c r="D13" s="29"/>
      <c r="E13" s="30"/>
      <c r="F13" s="16">
        <f>F12</f>
        <v>0</v>
      </c>
      <c r="G13" s="45">
        <f t="shared" ref="G13:H13" si="4">G12</f>
        <v>0</v>
      </c>
      <c r="H13" s="16">
        <f t="shared" si="4"/>
        <v>0</v>
      </c>
    </row>
    <row r="14" spans="1:9" x14ac:dyDescent="0.25">
      <c r="A14" s="17"/>
      <c r="B14" s="17"/>
      <c r="C14" s="17"/>
      <c r="D14" s="17"/>
      <c r="E14" s="17"/>
      <c r="F14" s="17"/>
      <c r="G14" s="17"/>
      <c r="H14" s="17"/>
    </row>
    <row r="15" spans="1:9" x14ac:dyDescent="0.25">
      <c r="A15" s="18"/>
      <c r="B15" s="19"/>
      <c r="C15" s="19"/>
      <c r="D15" s="19"/>
      <c r="E15" s="20"/>
      <c r="F15" s="19"/>
      <c r="G15" s="19"/>
      <c r="H15" s="19"/>
    </row>
    <row r="16" spans="1:9" x14ac:dyDescent="0.25">
      <c r="B16" s="19"/>
    </row>
    <row r="19" spans="6:6" x14ac:dyDescent="0.25">
      <c r="F19" s="27"/>
    </row>
    <row r="20" spans="6:6" x14ac:dyDescent="0.25">
      <c r="F20" s="27"/>
    </row>
  </sheetData>
  <mergeCells count="5">
    <mergeCell ref="A13:E13"/>
    <mergeCell ref="A4:H4"/>
    <mergeCell ref="A5:H6"/>
    <mergeCell ref="A8:A11"/>
    <mergeCell ref="A12:B12"/>
  </mergeCell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6AA7-5CF2-41C6-9B26-32C3684FE35F}">
  <sheetPr>
    <pageSetUpPr fitToPage="1"/>
  </sheetPr>
  <dimension ref="A4:D8"/>
  <sheetViews>
    <sheetView workbookViewId="0">
      <selection activeCell="B19" sqref="B19"/>
    </sheetView>
  </sheetViews>
  <sheetFormatPr defaultRowHeight="15" x14ac:dyDescent="0.25"/>
  <cols>
    <col min="1" max="1" width="17.42578125" customWidth="1"/>
    <col min="2" max="2" width="115" customWidth="1"/>
    <col min="3" max="3" width="20.7109375" customWidth="1"/>
    <col min="4" max="4" width="18.140625" customWidth="1"/>
  </cols>
  <sheetData>
    <row r="4" spans="1:4" ht="54" x14ac:dyDescent="0.25">
      <c r="A4" s="21" t="s">
        <v>1</v>
      </c>
      <c r="B4" s="21" t="s">
        <v>2</v>
      </c>
      <c r="C4" s="21" t="s">
        <v>14</v>
      </c>
      <c r="D4" s="21" t="s">
        <v>13</v>
      </c>
    </row>
    <row r="5" spans="1:4" ht="36" x14ac:dyDescent="0.3">
      <c r="A5" s="43" t="s">
        <v>9</v>
      </c>
      <c r="B5" s="9" t="s">
        <v>16</v>
      </c>
      <c r="C5" s="24" t="s">
        <v>20</v>
      </c>
      <c r="D5" s="22" t="s">
        <v>15</v>
      </c>
    </row>
    <row r="6" spans="1:4" ht="18.75" x14ac:dyDescent="0.3">
      <c r="A6" s="43"/>
      <c r="B6" s="9" t="s">
        <v>17</v>
      </c>
      <c r="C6" s="24" t="s">
        <v>20</v>
      </c>
      <c r="D6" s="22" t="s">
        <v>15</v>
      </c>
    </row>
    <row r="7" spans="1:4" ht="18.75" x14ac:dyDescent="0.3">
      <c r="A7" s="43"/>
      <c r="B7" s="9" t="s">
        <v>18</v>
      </c>
      <c r="C7" s="24" t="s">
        <v>20</v>
      </c>
      <c r="D7" s="22" t="s">
        <v>15</v>
      </c>
    </row>
    <row r="8" spans="1:4" ht="18.75" x14ac:dyDescent="0.3">
      <c r="A8" s="43"/>
      <c r="B8" s="13" t="s">
        <v>19</v>
      </c>
      <c r="C8" s="24" t="s">
        <v>20</v>
      </c>
      <c r="D8" s="22" t="s">
        <v>15</v>
      </c>
    </row>
  </sheetData>
  <mergeCells count="1">
    <mergeCell ref="A5:A8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Terminy_próbki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2025-04-22T08:32:57Z</cp:lastPrinted>
  <dcterms:created xsi:type="dcterms:W3CDTF">2024-02-06T07:06:40Z</dcterms:created>
  <dcterms:modified xsi:type="dcterms:W3CDTF">2025-04-22T10:16:22Z</dcterms:modified>
</cp:coreProperties>
</file>