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118 gadzety\"/>
    </mc:Choice>
  </mc:AlternateContent>
  <xr:revisionPtr revIDLastSave="0" documentId="8_{33D63025-C706-41B2-9C6B-DF916C178B01}" xr6:coauthVersionLast="36" xr6:coauthVersionMax="36" xr10:uidLastSave="{00000000-0000-0000-0000-000000000000}"/>
  <bookViews>
    <workbookView xWindow="0" yWindow="0" windowWidth="24660" windowHeight="1108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3" l="1"/>
  <c r="F25" i="3"/>
  <c r="F14" i="3"/>
  <c r="G14" i="3" s="1"/>
  <c r="G15" i="3" s="1"/>
  <c r="F29" i="3"/>
  <c r="G29" i="3" s="1"/>
  <c r="F30" i="3"/>
  <c r="G30" i="3" s="1"/>
  <c r="F31" i="3"/>
  <c r="G31" i="3" s="1"/>
  <c r="H31" i="3" s="1"/>
  <c r="F32" i="3"/>
  <c r="G32" i="3" s="1"/>
  <c r="F19" i="3"/>
  <c r="G19" i="3" s="1"/>
  <c r="F20" i="3"/>
  <c r="G20" i="3" s="1"/>
  <c r="H20" i="3" s="1"/>
  <c r="F21" i="3"/>
  <c r="C15" i="3"/>
  <c r="F16" i="3"/>
  <c r="F17" i="3" s="1"/>
  <c r="C17" i="3"/>
  <c r="F6" i="3"/>
  <c r="F7" i="3"/>
  <c r="G7" i="3" s="1"/>
  <c r="H7" i="3" s="1"/>
  <c r="F8" i="3"/>
  <c r="G8" i="3" s="1"/>
  <c r="H8" i="3" s="1"/>
  <c r="F9" i="3"/>
  <c r="F10" i="3"/>
  <c r="G10" i="3" s="1"/>
  <c r="F11" i="3"/>
  <c r="G11" i="3" s="1"/>
  <c r="F12" i="3"/>
  <c r="G25" i="3" l="1"/>
  <c r="H25" i="3" s="1"/>
  <c r="F15" i="3"/>
  <c r="H14" i="3"/>
  <c r="H15" i="3" s="1"/>
  <c r="H30" i="3"/>
  <c r="H29" i="3"/>
  <c r="G21" i="3"/>
  <c r="H21" i="3" s="1"/>
  <c r="H32" i="3"/>
  <c r="H19" i="3"/>
  <c r="G16" i="3"/>
  <c r="G17" i="3" s="1"/>
  <c r="G12" i="3"/>
  <c r="H12" i="3" s="1"/>
  <c r="G6" i="3"/>
  <c r="H6" i="3" s="1"/>
  <c r="H11" i="3"/>
  <c r="G9" i="3"/>
  <c r="H9" i="3" s="1"/>
  <c r="H10" i="3"/>
  <c r="F28" i="3"/>
  <c r="F33" i="3" s="1"/>
  <c r="C27" i="3"/>
  <c r="F26" i="3"/>
  <c r="F24" i="3"/>
  <c r="C23" i="3"/>
  <c r="F22" i="3"/>
  <c r="F18" i="3"/>
  <c r="C13" i="3"/>
  <c r="F5" i="3"/>
  <c r="H16" i="3" l="1"/>
  <c r="H17" i="3" s="1"/>
  <c r="G22" i="3"/>
  <c r="H22" i="3" s="1"/>
  <c r="F27" i="3"/>
  <c r="F23" i="3"/>
  <c r="F13" i="3"/>
  <c r="G18" i="3"/>
  <c r="H18" i="3" s="1"/>
  <c r="G28" i="3"/>
  <c r="G33" i="3" s="1"/>
  <c r="G24" i="3"/>
  <c r="H24" i="3" s="1"/>
  <c r="G26" i="3"/>
  <c r="H26" i="3" s="1"/>
  <c r="G5" i="3"/>
  <c r="G13" i="3" l="1"/>
  <c r="H23" i="3"/>
  <c r="G23" i="3"/>
  <c r="H28" i="3"/>
  <c r="H33" i="3" s="1"/>
  <c r="G27" i="3"/>
  <c r="H27" i="3"/>
  <c r="H5" i="3"/>
  <c r="H13" i="3" s="1"/>
</calcChain>
</file>

<file path=xl/sharedStrings.xml><?xml version="1.0" encoding="utf-8"?>
<sst xmlns="http://schemas.openxmlformats.org/spreadsheetml/2006/main" count="70" uniqueCount="43">
  <si>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</si>
  <si>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</si>
  <si>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</si>
  <si>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</si>
  <si>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</si>
  <si>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</si>
  <si>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</si>
  <si>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</si>
  <si>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</si>
  <si>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</si>
  <si>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 xml:space="preserve">Brelok metalowy koło sterowe </t>
  </si>
  <si>
    <t>szt.</t>
  </si>
  <si>
    <t>Długopis metalowy z grawerem</t>
  </si>
  <si>
    <t xml:space="preserve">Ołówek czarny </t>
  </si>
  <si>
    <t>Razem (Zadanie  1):</t>
  </si>
  <si>
    <t xml:space="preserve">Chorągiewka reklamowa UMG </t>
  </si>
  <si>
    <t>Razem (Zadanie  2):</t>
  </si>
  <si>
    <t>Razem (Zadanie  3):</t>
  </si>
  <si>
    <t>Krówki</t>
  </si>
  <si>
    <t>kg</t>
  </si>
  <si>
    <t>Razem (Zadanie  4):</t>
  </si>
  <si>
    <t xml:space="preserve">Smycz sublimacyjna  </t>
  </si>
  <si>
    <t>Razem (Zadanie  6):</t>
  </si>
  <si>
    <t xml:space="preserve">Worek granatowy z haftem  </t>
  </si>
  <si>
    <t xml:space="preserve">Opaska odblaskowa </t>
  </si>
  <si>
    <t>Czekoladki</t>
  </si>
  <si>
    <t>Załącznik 2</t>
  </si>
  <si>
    <t xml:space="preserve">Latarka LED </t>
  </si>
  <si>
    <t>Pendrive</t>
  </si>
  <si>
    <t xml:space="preserve">Notes z organizerem, niebieski </t>
  </si>
  <si>
    <t>Zestaw karteczek</t>
  </si>
  <si>
    <t xml:space="preserve">Podkładka pod kubek </t>
  </si>
  <si>
    <t>Teczka A4 7-bigowa</t>
  </si>
  <si>
    <t>Notatniki A5 granatowe</t>
  </si>
  <si>
    <t>Kubek granatowy</t>
  </si>
  <si>
    <t>Czarny kubek „magiczny” z własnym nadrukiem</t>
  </si>
  <si>
    <t xml:space="preserve">Kubek termiczny logotyp UMG </t>
  </si>
  <si>
    <t xml:space="preserve">Torba bawełniana, granatowa </t>
  </si>
  <si>
    <t xml:space="preserve">Czapka z daszkiem - granatowa </t>
  </si>
  <si>
    <t xml:space="preserve">Koszulki polo granatowe - damskie </t>
  </si>
  <si>
    <t xml:space="preserve">Koszulki polo granatowe - męskie </t>
  </si>
  <si>
    <t>Razem (Zadanie 5):</t>
  </si>
  <si>
    <t>Wykonawca uzupełnia żółte pola. Kwotę końcową brutto dla danego zadania przepisać do Formularza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</si>
</sst>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7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libri Light"/>
      <family val="1"/>
      <charset val="238"/>
      <scheme val="major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9" fillId="0" borderId="0"/>
    <xf numFmtId="167" fontId="9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right" vertical="center" wrapText="1"/>
    </xf>
    <xf numFmtId="0" fontId="5" fillId="0" borderId="11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1" xfId="0" applyFont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right" vertical="center" wrapText="1"/>
    </xf>
    <xf numFmtId="0" fontId="7" fillId="0" borderId="1" xfId="0" applyFont="1" applyBorder="1" applyAlignment="1">
      <alignment vertical="center"/>
    </xf>
    <xf numFmtId="0" fontId="8" fillId="0" borderId="0" xfId="0" applyFont="1"/>
    <xf numFmtId="0" fontId="7" fillId="3" borderId="1" xfId="0" applyFont="1" applyFill="1" applyBorder="1"/>
    <xf numFmtId="0" fontId="2" fillId="3" borderId="1" xfId="0" applyFont="1" applyFill="1" applyBorder="1" applyAlignment="1">
      <alignment vertical="center"/>
    </xf>
    <xf numFmtId="0" fontId="8" fillId="0" borderId="0" xfId="0" applyFont="1" applyAlignment="1"/>
    <xf numFmtId="0" fontId="6" fillId="0" borderId="0" xfId="0" applyFont="1" applyAlignment="1">
      <alignment vertical="center"/>
    </xf>
    <xf numFmtId="0" fontId="6" fillId="0" borderId="0" xfId="0" applyFont="1" applyAlignment="1"/>
    <xf numFmtId="164" fontId="6" fillId="0" borderId="0" xfId="0" applyNumberFormat="1" applyFont="1" applyAlignment="1"/>
    <xf numFmtId="0" fontId="10" fillId="0" borderId="0" xfId="0" applyFont="1"/>
    <xf numFmtId="44" fontId="2" fillId="5" borderId="1" xfId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35"/>
  <sheetViews>
    <sheetView tabSelected="1" topLeftCell="A10" zoomScale="70" zoomScaleNormal="70" workbookViewId="0">
      <selection activeCell="K8" sqref="K8"/>
    </sheetView>
  </sheetViews>
  <sheetFormatPr defaultRowHeight="18.75" x14ac:dyDescent="0.3"/>
  <cols>
    <col min="1" max="1" width="17.42578125" style="28" customWidth="1"/>
    <col min="2" max="2" width="96" style="28" customWidth="1"/>
    <col min="3" max="3" width="13" style="28" customWidth="1"/>
    <col min="4" max="4" width="14.42578125" style="28" customWidth="1"/>
    <col min="5" max="5" width="31.85546875" style="28" customWidth="1"/>
    <col min="6" max="6" width="33.42578125" style="28" customWidth="1"/>
    <col min="7" max="7" width="20.7109375" style="28" customWidth="1"/>
    <col min="8" max="8" width="29.42578125" style="28" customWidth="1"/>
    <col min="9" max="9" width="8.7109375" style="28" customWidth="1"/>
    <col min="10" max="16384" width="9.140625" style="28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26</v>
      </c>
      <c r="I1" s="1"/>
    </row>
    <row r="2" spans="1:9" ht="25.5" x14ac:dyDescent="0.35">
      <c r="A2" s="3"/>
      <c r="B2" s="35" t="s">
        <v>42</v>
      </c>
      <c r="C2" s="35"/>
      <c r="D2" s="3"/>
      <c r="E2" s="3"/>
      <c r="F2" s="3"/>
      <c r="G2" s="3"/>
      <c r="H2" s="3"/>
      <c r="I2" s="3"/>
    </row>
    <row r="3" spans="1:9" ht="42" customHeight="1" x14ac:dyDescent="0.3">
      <c r="A3" s="37" t="s">
        <v>0</v>
      </c>
      <c r="B3" s="37"/>
      <c r="C3" s="37"/>
      <c r="D3" s="37"/>
      <c r="E3" s="37"/>
      <c r="F3" s="37"/>
      <c r="G3" s="37"/>
      <c r="H3" s="37"/>
      <c r="I3" s="3"/>
    </row>
    <row r="4" spans="1:9" ht="66.75" customHeight="1" x14ac:dyDescent="0.3">
      <c r="A4" s="4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7" t="s">
        <v>6</v>
      </c>
      <c r="G4" s="5" t="s">
        <v>7</v>
      </c>
      <c r="H4" s="8" t="s">
        <v>8</v>
      </c>
      <c r="I4" s="9"/>
    </row>
    <row r="5" spans="1:9" ht="33.75" customHeight="1" x14ac:dyDescent="0.3">
      <c r="A5" s="20" t="s">
        <v>9</v>
      </c>
      <c r="B5" s="10" t="s">
        <v>10</v>
      </c>
      <c r="C5" s="11">
        <v>200</v>
      </c>
      <c r="D5" s="11" t="s">
        <v>11</v>
      </c>
      <c r="E5" s="36"/>
      <c r="F5" s="12">
        <f>C5*E5</f>
        <v>0</v>
      </c>
      <c r="G5" s="12">
        <f>F5*0.23</f>
        <v>0</v>
      </c>
      <c r="H5" s="12">
        <f>F5+G5</f>
        <v>0</v>
      </c>
      <c r="I5" s="9"/>
    </row>
    <row r="6" spans="1:9" ht="33.75" customHeight="1" x14ac:dyDescent="0.3">
      <c r="A6" s="22"/>
      <c r="B6" s="13" t="s">
        <v>12</v>
      </c>
      <c r="C6" s="11">
        <v>2000</v>
      </c>
      <c r="D6" s="11" t="s">
        <v>11</v>
      </c>
      <c r="E6" s="36"/>
      <c r="F6" s="12">
        <f t="shared" ref="F6:F12" si="0">C6*E6</f>
        <v>0</v>
      </c>
      <c r="G6" s="12">
        <f t="shared" ref="G6:G12" si="1">F6*0.23</f>
        <v>0</v>
      </c>
      <c r="H6" s="12">
        <f t="shared" ref="H6:H12" si="2">F6+G6</f>
        <v>0</v>
      </c>
      <c r="I6" s="9"/>
    </row>
    <row r="7" spans="1:9" ht="33.75" customHeight="1" x14ac:dyDescent="0.3">
      <c r="A7" s="22"/>
      <c r="B7" s="13" t="s">
        <v>13</v>
      </c>
      <c r="C7" s="11">
        <v>2000</v>
      </c>
      <c r="D7" s="11" t="s">
        <v>11</v>
      </c>
      <c r="E7" s="36"/>
      <c r="F7" s="12">
        <f t="shared" si="0"/>
        <v>0</v>
      </c>
      <c r="G7" s="12">
        <f t="shared" si="1"/>
        <v>0</v>
      </c>
      <c r="H7" s="12">
        <f t="shared" si="2"/>
        <v>0</v>
      </c>
      <c r="I7" s="9"/>
    </row>
    <row r="8" spans="1:9" ht="33.75" customHeight="1" x14ac:dyDescent="0.3">
      <c r="A8" s="22"/>
      <c r="B8" s="13" t="s">
        <v>15</v>
      </c>
      <c r="C8" s="11">
        <v>1000</v>
      </c>
      <c r="D8" s="11" t="s">
        <v>11</v>
      </c>
      <c r="E8" s="36"/>
      <c r="F8" s="12">
        <f t="shared" si="0"/>
        <v>0</v>
      </c>
      <c r="G8" s="12">
        <f t="shared" si="1"/>
        <v>0</v>
      </c>
      <c r="H8" s="12">
        <f t="shared" si="2"/>
        <v>0</v>
      </c>
      <c r="I8" s="9"/>
    </row>
    <row r="9" spans="1:9" ht="33.75" customHeight="1" x14ac:dyDescent="0.3">
      <c r="A9" s="22"/>
      <c r="B9" s="23" t="s">
        <v>24</v>
      </c>
      <c r="C9" s="11">
        <v>1000</v>
      </c>
      <c r="D9" s="11" t="s">
        <v>11</v>
      </c>
      <c r="E9" s="36"/>
      <c r="F9" s="12">
        <f t="shared" si="0"/>
        <v>0</v>
      </c>
      <c r="G9" s="12">
        <f t="shared" si="1"/>
        <v>0</v>
      </c>
      <c r="H9" s="12">
        <f t="shared" si="2"/>
        <v>0</v>
      </c>
      <c r="I9" s="9"/>
    </row>
    <row r="10" spans="1:9" ht="33.75" customHeight="1" x14ac:dyDescent="0.3">
      <c r="A10" s="22"/>
      <c r="B10" s="23" t="s">
        <v>27</v>
      </c>
      <c r="C10" s="11">
        <v>200</v>
      </c>
      <c r="D10" s="11" t="s">
        <v>11</v>
      </c>
      <c r="E10" s="36"/>
      <c r="F10" s="12">
        <f t="shared" si="0"/>
        <v>0</v>
      </c>
      <c r="G10" s="12">
        <f t="shared" si="1"/>
        <v>0</v>
      </c>
      <c r="H10" s="12">
        <f t="shared" si="2"/>
        <v>0</v>
      </c>
      <c r="I10" s="9"/>
    </row>
    <row r="11" spans="1:9" ht="33.75" customHeight="1" x14ac:dyDescent="0.3">
      <c r="A11" s="22"/>
      <c r="B11" s="23" t="s">
        <v>21</v>
      </c>
      <c r="C11" s="11">
        <v>2000</v>
      </c>
      <c r="D11" s="11" t="s">
        <v>11</v>
      </c>
      <c r="E11" s="36"/>
      <c r="F11" s="12">
        <f t="shared" si="0"/>
        <v>0</v>
      </c>
      <c r="G11" s="12">
        <f t="shared" si="1"/>
        <v>0</v>
      </c>
      <c r="H11" s="12">
        <f t="shared" si="2"/>
        <v>0</v>
      </c>
      <c r="I11" s="9"/>
    </row>
    <row r="12" spans="1:9" ht="33.75" customHeight="1" x14ac:dyDescent="0.3">
      <c r="A12" s="21"/>
      <c r="B12" s="24" t="s">
        <v>28</v>
      </c>
      <c r="C12" s="25">
        <v>100</v>
      </c>
      <c r="D12" s="11" t="s">
        <v>11</v>
      </c>
      <c r="E12" s="36"/>
      <c r="F12" s="12">
        <f t="shared" si="0"/>
        <v>0</v>
      </c>
      <c r="G12" s="12">
        <f t="shared" si="1"/>
        <v>0</v>
      </c>
      <c r="H12" s="12">
        <f t="shared" si="2"/>
        <v>0</v>
      </c>
      <c r="I12" s="9"/>
    </row>
    <row r="13" spans="1:9" ht="33.75" customHeight="1" x14ac:dyDescent="0.3">
      <c r="A13" s="18" t="s">
        <v>14</v>
      </c>
      <c r="B13" s="19"/>
      <c r="C13" s="14">
        <f>SUM(C5:C12)</f>
        <v>8500</v>
      </c>
      <c r="D13" s="14" t="s">
        <v>11</v>
      </c>
      <c r="E13" s="15"/>
      <c r="F13" s="15">
        <f>SUM(F5:F12)</f>
        <v>0</v>
      </c>
      <c r="G13" s="15">
        <f>SUM(G5:G12)</f>
        <v>0</v>
      </c>
      <c r="H13" s="15">
        <f>SUM(H5:H12)</f>
        <v>0</v>
      </c>
      <c r="I13" s="16"/>
    </row>
    <row r="14" spans="1:9" ht="33.75" customHeight="1" x14ac:dyDescent="0.3">
      <c r="A14" s="17">
        <v>2</v>
      </c>
      <c r="B14" s="13" t="s">
        <v>25</v>
      </c>
      <c r="C14" s="11">
        <v>500</v>
      </c>
      <c r="D14" s="11" t="s">
        <v>11</v>
      </c>
      <c r="E14" s="36"/>
      <c r="F14" s="12">
        <f>C14*E14</f>
        <v>0</v>
      </c>
      <c r="G14" s="12">
        <f>F14*0.23</f>
        <v>0</v>
      </c>
      <c r="H14" s="12">
        <f>F14+G14</f>
        <v>0</v>
      </c>
      <c r="I14" s="9"/>
    </row>
    <row r="15" spans="1:9" ht="33.75" customHeight="1" x14ac:dyDescent="0.3">
      <c r="A15" s="18" t="s">
        <v>16</v>
      </c>
      <c r="B15" s="26"/>
      <c r="C15" s="14">
        <f>SUM(C14:C14)</f>
        <v>500</v>
      </c>
      <c r="D15" s="14" t="s">
        <v>11</v>
      </c>
      <c r="E15" s="15"/>
      <c r="F15" s="15">
        <f>SUM(F14:F14)</f>
        <v>0</v>
      </c>
      <c r="G15" s="15">
        <f>SUM(G14:G14)</f>
        <v>0</v>
      </c>
      <c r="H15" s="15">
        <f>SUM(H14:H14)</f>
        <v>0</v>
      </c>
      <c r="I15" s="9"/>
    </row>
    <row r="16" spans="1:9" ht="33.75" customHeight="1" x14ac:dyDescent="0.3">
      <c r="A16" s="11">
        <v>3</v>
      </c>
      <c r="B16" s="10" t="s">
        <v>18</v>
      </c>
      <c r="C16" s="11">
        <v>100</v>
      </c>
      <c r="D16" s="11" t="s">
        <v>19</v>
      </c>
      <c r="E16" s="36"/>
      <c r="F16" s="12">
        <f>C16*E16</f>
        <v>0</v>
      </c>
      <c r="G16" s="12">
        <f>F16*0.23</f>
        <v>0</v>
      </c>
      <c r="H16" s="12">
        <f>F16+G16</f>
        <v>0</v>
      </c>
      <c r="I16" s="9"/>
    </row>
    <row r="17" spans="1:9" ht="33.75" customHeight="1" x14ac:dyDescent="0.3">
      <c r="A17" s="18" t="s">
        <v>17</v>
      </c>
      <c r="B17" s="26"/>
      <c r="C17" s="14">
        <f>SUM(C16)</f>
        <v>100</v>
      </c>
      <c r="D17" s="14" t="s">
        <v>19</v>
      </c>
      <c r="E17" s="15"/>
      <c r="F17" s="15">
        <f>SUM(F16)</f>
        <v>0</v>
      </c>
      <c r="G17" s="15">
        <f>SUM(G16)</f>
        <v>0</v>
      </c>
      <c r="H17" s="15">
        <f>SUM(H16)</f>
        <v>0</v>
      </c>
      <c r="I17" s="9"/>
    </row>
    <row r="18" spans="1:9" ht="33.75" customHeight="1" x14ac:dyDescent="0.3">
      <c r="A18" s="20">
        <v>4</v>
      </c>
      <c r="B18" s="13" t="s">
        <v>29</v>
      </c>
      <c r="C18" s="11">
        <v>100</v>
      </c>
      <c r="D18" s="11" t="s">
        <v>11</v>
      </c>
      <c r="E18" s="36"/>
      <c r="F18" s="12">
        <f>C18*E18</f>
        <v>0</v>
      </c>
      <c r="G18" s="12">
        <f>F18*0.23</f>
        <v>0</v>
      </c>
      <c r="H18" s="12">
        <f>F18+G18</f>
        <v>0</v>
      </c>
      <c r="I18" s="9"/>
    </row>
    <row r="19" spans="1:9" ht="33.75" customHeight="1" x14ac:dyDescent="0.3">
      <c r="A19" s="22"/>
      <c r="B19" s="29" t="s">
        <v>30</v>
      </c>
      <c r="C19" s="25">
        <v>200</v>
      </c>
      <c r="D19" s="11" t="s">
        <v>11</v>
      </c>
      <c r="E19" s="36"/>
      <c r="F19" s="12">
        <f t="shared" ref="F19:F21" si="3">C19*E19</f>
        <v>0</v>
      </c>
      <c r="G19" s="12">
        <f t="shared" ref="G19:G22" si="4">F19*0.23</f>
        <v>0</v>
      </c>
      <c r="H19" s="12">
        <f t="shared" ref="H19:H22" si="5">F19+G19</f>
        <v>0</v>
      </c>
      <c r="I19" s="9"/>
    </row>
    <row r="20" spans="1:9" ht="33.75" customHeight="1" x14ac:dyDescent="0.3">
      <c r="A20" s="22"/>
      <c r="B20" s="30" t="s">
        <v>31</v>
      </c>
      <c r="C20" s="25">
        <v>1000</v>
      </c>
      <c r="D20" s="11" t="s">
        <v>11</v>
      </c>
      <c r="E20" s="36"/>
      <c r="F20" s="12">
        <f t="shared" si="3"/>
        <v>0</v>
      </c>
      <c r="G20" s="12">
        <f t="shared" si="4"/>
        <v>0</v>
      </c>
      <c r="H20" s="12">
        <f t="shared" si="5"/>
        <v>0</v>
      </c>
      <c r="I20" s="9"/>
    </row>
    <row r="21" spans="1:9" ht="33.75" customHeight="1" x14ac:dyDescent="0.3">
      <c r="A21" s="22"/>
      <c r="B21" s="29" t="s">
        <v>32</v>
      </c>
      <c r="C21" s="25">
        <v>500</v>
      </c>
      <c r="D21" s="11" t="s">
        <v>11</v>
      </c>
      <c r="E21" s="36"/>
      <c r="F21" s="12">
        <f t="shared" si="3"/>
        <v>0</v>
      </c>
      <c r="G21" s="12">
        <f t="shared" si="4"/>
        <v>0</v>
      </c>
      <c r="H21" s="12">
        <f t="shared" si="5"/>
        <v>0</v>
      </c>
      <c r="I21" s="9"/>
    </row>
    <row r="22" spans="1:9" ht="33.75" customHeight="1" x14ac:dyDescent="0.3">
      <c r="A22" s="21"/>
      <c r="B22" s="29" t="s">
        <v>33</v>
      </c>
      <c r="C22" s="25">
        <v>100</v>
      </c>
      <c r="D22" s="11" t="s">
        <v>11</v>
      </c>
      <c r="E22" s="36"/>
      <c r="F22" s="12">
        <f>C22*E22</f>
        <v>0</v>
      </c>
      <c r="G22" s="12">
        <f t="shared" si="4"/>
        <v>0</v>
      </c>
      <c r="H22" s="12">
        <f t="shared" si="5"/>
        <v>0</v>
      </c>
      <c r="I22" s="9"/>
    </row>
    <row r="23" spans="1:9" ht="33.75" customHeight="1" x14ac:dyDescent="0.3">
      <c r="A23" s="18" t="s">
        <v>20</v>
      </c>
      <c r="B23" s="19"/>
      <c r="C23" s="14">
        <f>SUM(C18:C22)</f>
        <v>1900</v>
      </c>
      <c r="D23" s="14" t="s">
        <v>11</v>
      </c>
      <c r="E23" s="15"/>
      <c r="F23" s="15">
        <f>SUM(F18:F22)</f>
        <v>0</v>
      </c>
      <c r="G23" s="15">
        <f>SUM(G18:G22)</f>
        <v>0</v>
      </c>
      <c r="H23" s="15">
        <f>SUM(H18:H22)</f>
        <v>0</v>
      </c>
      <c r="I23" s="9"/>
    </row>
    <row r="24" spans="1:9" ht="33.75" customHeight="1" x14ac:dyDescent="0.3">
      <c r="A24" s="20">
        <v>5</v>
      </c>
      <c r="B24" s="27" t="s">
        <v>34</v>
      </c>
      <c r="C24" s="11">
        <v>300</v>
      </c>
      <c r="D24" s="11" t="s">
        <v>11</v>
      </c>
      <c r="E24" s="36"/>
      <c r="F24" s="12">
        <f>C24*E24</f>
        <v>0</v>
      </c>
      <c r="G24" s="12">
        <f t="shared" ref="G24:G32" si="6">F24*0.23</f>
        <v>0</v>
      </c>
      <c r="H24" s="12">
        <f>F24+G24</f>
        <v>0</v>
      </c>
      <c r="I24" s="9"/>
    </row>
    <row r="25" spans="1:9" ht="33.75" customHeight="1" x14ac:dyDescent="0.3">
      <c r="A25" s="22"/>
      <c r="B25" s="10" t="s">
        <v>35</v>
      </c>
      <c r="C25" s="11">
        <v>150</v>
      </c>
      <c r="D25" s="11" t="s">
        <v>11</v>
      </c>
      <c r="E25" s="36"/>
      <c r="F25" s="12">
        <f>C25*E25</f>
        <v>0</v>
      </c>
      <c r="G25" s="12">
        <f t="shared" si="6"/>
        <v>0</v>
      </c>
      <c r="H25" s="12">
        <f>F25+G25</f>
        <v>0</v>
      </c>
      <c r="I25" s="9"/>
    </row>
    <row r="26" spans="1:9" ht="33.75" customHeight="1" x14ac:dyDescent="0.3">
      <c r="A26" s="21"/>
      <c r="B26" s="10" t="s">
        <v>36</v>
      </c>
      <c r="C26" s="11">
        <v>100</v>
      </c>
      <c r="D26" s="11" t="s">
        <v>11</v>
      </c>
      <c r="E26" s="36"/>
      <c r="F26" s="12">
        <f>C26*E26</f>
        <v>0</v>
      </c>
      <c r="G26" s="12">
        <f t="shared" si="6"/>
        <v>0</v>
      </c>
      <c r="H26" s="12">
        <f>F26+G26</f>
        <v>0</v>
      </c>
      <c r="I26" s="9"/>
    </row>
    <row r="27" spans="1:9" ht="33.75" customHeight="1" x14ac:dyDescent="0.3">
      <c r="A27" s="18" t="s">
        <v>41</v>
      </c>
      <c r="B27" s="19"/>
      <c r="C27" s="14">
        <f>SUM(C24:C26)</f>
        <v>550</v>
      </c>
      <c r="D27" s="14" t="s">
        <v>11</v>
      </c>
      <c r="E27" s="15"/>
      <c r="F27" s="15">
        <f>SUM(F24:F26)</f>
        <v>0</v>
      </c>
      <c r="G27" s="15">
        <f>SUM(G24:G26)</f>
        <v>0</v>
      </c>
      <c r="H27" s="15">
        <f>SUM(H24:H26)</f>
        <v>0</v>
      </c>
      <c r="I27" s="9"/>
    </row>
    <row r="28" spans="1:9" ht="33.75" customHeight="1" x14ac:dyDescent="0.3">
      <c r="A28" s="20">
        <v>6</v>
      </c>
      <c r="B28" s="23" t="s">
        <v>23</v>
      </c>
      <c r="C28" s="11">
        <v>500</v>
      </c>
      <c r="D28" s="11" t="s">
        <v>11</v>
      </c>
      <c r="E28" s="36"/>
      <c r="F28" s="12">
        <f>C28*E28</f>
        <v>0</v>
      </c>
      <c r="G28" s="12">
        <f t="shared" si="6"/>
        <v>0</v>
      </c>
      <c r="H28" s="12">
        <f>F28+G28</f>
        <v>0</v>
      </c>
      <c r="I28" s="9"/>
    </row>
    <row r="29" spans="1:9" ht="33.75" customHeight="1" x14ac:dyDescent="0.3">
      <c r="A29" s="22"/>
      <c r="B29" s="23" t="s">
        <v>37</v>
      </c>
      <c r="C29" s="11">
        <v>500</v>
      </c>
      <c r="D29" s="11" t="s">
        <v>11</v>
      </c>
      <c r="E29" s="36"/>
      <c r="F29" s="12">
        <f t="shared" ref="F29:F32" si="7">C29*E29</f>
        <v>0</v>
      </c>
      <c r="G29" s="12">
        <f t="shared" si="6"/>
        <v>0</v>
      </c>
      <c r="H29" s="12">
        <f t="shared" ref="H29:H32" si="8">F29+G29</f>
        <v>0</v>
      </c>
      <c r="I29" s="9"/>
    </row>
    <row r="30" spans="1:9" ht="33.75" customHeight="1" x14ac:dyDescent="0.3">
      <c r="A30" s="22"/>
      <c r="B30" s="23" t="s">
        <v>38</v>
      </c>
      <c r="C30" s="11">
        <v>100</v>
      </c>
      <c r="D30" s="11" t="s">
        <v>11</v>
      </c>
      <c r="E30" s="36"/>
      <c r="F30" s="12">
        <f t="shared" si="7"/>
        <v>0</v>
      </c>
      <c r="G30" s="12">
        <f t="shared" si="6"/>
        <v>0</v>
      </c>
      <c r="H30" s="12">
        <f t="shared" si="8"/>
        <v>0</v>
      </c>
      <c r="I30" s="9"/>
    </row>
    <row r="31" spans="1:9" ht="33.75" customHeight="1" x14ac:dyDescent="0.3">
      <c r="A31" s="22"/>
      <c r="B31" s="23" t="s">
        <v>39</v>
      </c>
      <c r="C31" s="11">
        <v>100</v>
      </c>
      <c r="D31" s="11" t="s">
        <v>11</v>
      </c>
      <c r="E31" s="36"/>
      <c r="F31" s="12">
        <f t="shared" si="7"/>
        <v>0</v>
      </c>
      <c r="G31" s="12">
        <f t="shared" si="6"/>
        <v>0</v>
      </c>
      <c r="H31" s="12">
        <f t="shared" si="8"/>
        <v>0</v>
      </c>
      <c r="I31" s="9"/>
    </row>
    <row r="32" spans="1:9" ht="33.75" customHeight="1" x14ac:dyDescent="0.3">
      <c r="A32" s="21"/>
      <c r="B32" s="23" t="s">
        <v>40</v>
      </c>
      <c r="C32" s="11">
        <v>100</v>
      </c>
      <c r="D32" s="11" t="s">
        <v>11</v>
      </c>
      <c r="E32" s="36"/>
      <c r="F32" s="12">
        <f t="shared" si="7"/>
        <v>0</v>
      </c>
      <c r="G32" s="12">
        <f t="shared" si="6"/>
        <v>0</v>
      </c>
      <c r="H32" s="12">
        <f t="shared" si="8"/>
        <v>0</v>
      </c>
      <c r="I32" s="9"/>
    </row>
    <row r="33" spans="1:9" ht="30.75" customHeight="1" x14ac:dyDescent="0.3">
      <c r="A33" s="18" t="s">
        <v>22</v>
      </c>
      <c r="B33" s="19"/>
      <c r="C33" s="14">
        <f>SUM(C28:C32)</f>
        <v>1300</v>
      </c>
      <c r="D33" s="14" t="s">
        <v>11</v>
      </c>
      <c r="E33" s="15"/>
      <c r="F33" s="15">
        <f>SUM(F28:F32)</f>
        <v>0</v>
      </c>
      <c r="G33" s="15">
        <f>SUM(G28:G32)</f>
        <v>0</v>
      </c>
      <c r="H33" s="15">
        <f>SUM(H28:H32)</f>
        <v>0</v>
      </c>
      <c r="I33" s="9"/>
    </row>
    <row r="34" spans="1:9" x14ac:dyDescent="0.3">
      <c r="A34" s="31"/>
      <c r="B34" s="31"/>
      <c r="C34" s="31"/>
      <c r="D34" s="31"/>
      <c r="E34" s="31"/>
      <c r="F34" s="31"/>
      <c r="G34" s="31"/>
      <c r="H34" s="31"/>
      <c r="I34" s="31"/>
    </row>
    <row r="35" spans="1:9" x14ac:dyDescent="0.3">
      <c r="A35" s="32"/>
      <c r="B35" s="33"/>
      <c r="C35" s="33"/>
      <c r="D35" s="33"/>
      <c r="E35" s="34"/>
      <c r="F35" s="33"/>
      <c r="G35" s="33"/>
      <c r="H35" s="33"/>
      <c r="I35" s="33"/>
    </row>
  </sheetData>
  <mergeCells count="11">
    <mergeCell ref="A3:H3"/>
    <mergeCell ref="A5:A12"/>
    <mergeCell ref="A13:B13"/>
    <mergeCell ref="A17:B17"/>
    <mergeCell ref="A15:B15"/>
    <mergeCell ref="A18:A22"/>
    <mergeCell ref="A23:B23"/>
    <mergeCell ref="A33:B33"/>
    <mergeCell ref="A24:A26"/>
    <mergeCell ref="A27:B27"/>
    <mergeCell ref="A28:A32"/>
  </mergeCells>
  <pageMargins left="0.7" right="0.7" top="0.75" bottom="0.75" header="0.3" footer="0.3"/>
  <pageSetup paperSize="9" scale="35" orientation="portrait" r:id="rId1"/>
  <ignoredErrors>
    <ignoredError sqref="F15:H15 F17:H17 F23:H2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2024-09-17T07:26:23Z</cp:lastPrinted>
  <dcterms:created xsi:type="dcterms:W3CDTF">2024-02-01T07:04:18Z</dcterms:created>
  <dcterms:modified xsi:type="dcterms:W3CDTF">2024-09-17T07:26:31Z</dcterms:modified>
</cp:coreProperties>
</file>