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3A8B447-B59F-49A8-8809-601CE38A5946}" xr6:coauthVersionLast="36" xr6:coauthVersionMax="36" xr10:uidLastSave="{00000000-0000-0000-0000-000000000000}"/>
  <bookViews>
    <workbookView xWindow="0" yWindow="0" windowWidth="20025" windowHeight="8610" xr2:uid="{00000000-000D-0000-FFFF-FFFF00000000}"/>
  </bookViews>
  <sheets>
    <sheet name="Formularz rzeczowo-cenowy" sheetId="1" r:id="rId1"/>
  </sheets>
  <calcPr calcId="191029"/>
</workbook>
</file>

<file path=xl/calcChain.xml><?xml version="1.0" encoding="utf-8"?>
<calcChain xmlns="http://schemas.openxmlformats.org/spreadsheetml/2006/main">
  <c r="N9" i="1" l="1"/>
  <c r="N8" i="1" l="1"/>
  <c r="N10" i="1" l="1"/>
  <c r="P10" i="1" s="1"/>
  <c r="P8" i="1"/>
  <c r="O9" i="1"/>
  <c r="P9" i="1"/>
  <c r="O10" i="1"/>
  <c r="O8" i="1"/>
  <c r="N11" i="1" l="1"/>
  <c r="P11" i="1"/>
</calcChain>
</file>

<file path=xl/sharedStrings.xml><?xml version="1.0" encoding="utf-8"?>
<sst xmlns="http://schemas.openxmlformats.org/spreadsheetml/2006/main" count="38" uniqueCount="34">
  <si>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</si>
  <si>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</si>
  <si>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</si>
  <si>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</si>
  <si>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</si>
  <si>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</si>
  <si>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>Planowane zużecie</t>
  </si>
  <si>
    <t xml:space="preserve"> oferowana cena jednostkowa netto [zł]</t>
  </si>
  <si>
    <t>łączna cena netto danej pozycji [zł],               [ kol.4x kol 5]</t>
  </si>
  <si>
    <t xml:space="preserve"> oferowana cena jednostkowa brutto [zł]</t>
  </si>
  <si>
    <t>łączna cena brutto danej pozycji [zł],               [ kol.4x kol 7]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</si>
  <si>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</si>
  <si>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</si>
  <si>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</si>
  <si>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</si>
  <si>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</si>
  <si>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</si>
  <si>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Osoba do kontaktu  z Zamawiającym w trakcie realizacji zamówienia: ……………………………………………………… tel:…………… e-mail:……………………………….</t>
  </si>
  <si>
    <t xml:space="preserve">Kolumienki ekstrakcyjne, żel krzemionkowy </t>
  </si>
  <si>
    <t xml:space="preserve">Kolumienki ekstrakcyjne, C18 </t>
  </si>
  <si>
    <t>Kolumienki ekstrakcyjne , HLB</t>
  </si>
  <si>
    <t xml:space="preserve">30 szt w opakowaniu, </t>
  </si>
  <si>
    <t>Grupa I: kolumienki do SPE</t>
  </si>
  <si>
    <t>Suma pozycji 1-3 (netto)</t>
  </si>
  <si>
    <t>Suma pozycji 1-3 (brutto)</t>
  </si>
  <si>
    <r>
      <t xml:space="preserve">Kolumienki SPE </t>
    </r>
    <r>
      <rPr>
        <b/>
        <sz val="11"/>
        <rFont val="Calibri"/>
        <family val="2"/>
        <charset val="238"/>
        <scheme val="minor"/>
      </rPr>
      <t>CHROMABOND  f-my Macherey-Nagel,</t>
    </r>
    <r>
      <rPr>
        <sz val="11"/>
        <rFont val="Calibri"/>
        <family val="2"/>
        <charset val="238"/>
        <scheme val="minor"/>
      </rPr>
      <t xml:space="preserve"> Faza: żywica hydrofilowo-lipofilowa, kopolimer N-winylopirolidon - diwinylobenzen, objętość 6 ml, waga wypełnienia 200mg</t>
    </r>
  </si>
  <si>
    <t>JTB-7086-07 lub 730075</t>
  </si>
  <si>
    <t>JTB-7020-06 lub 730014</t>
  </si>
  <si>
    <t>LLG-4667501 lub 730926</t>
  </si>
  <si>
    <r>
      <t xml:space="preserve">Kolumienki ekstrakcyjne do spe </t>
    </r>
    <r>
      <rPr>
        <b/>
        <sz val="11"/>
        <color theme="1"/>
        <rFont val="Calibri"/>
        <family val="2"/>
        <charset val="238"/>
        <scheme val="minor"/>
      </rPr>
      <t>BAKERBOND firmy JT Backer lub CHROMABOND f-myMacherey-Nagel</t>
    </r>
    <r>
      <rPr>
        <sz val="11"/>
        <color theme="1"/>
        <rFont val="Calibri"/>
        <family val="2"/>
        <charset val="238"/>
        <scheme val="minor"/>
      </rPr>
      <t xml:space="preserve"> z wypełnieniem  - Oktadecyl, objętość 6 ml , waga wypełnienia 500 mg</t>
    </r>
  </si>
  <si>
    <r>
      <t xml:space="preserve">Kolumienki ekstrakcyjne do spe </t>
    </r>
    <r>
      <rPr>
        <b/>
        <sz val="11"/>
        <color theme="1"/>
        <rFont val="Calibri"/>
        <family val="2"/>
        <charset val="238"/>
        <scheme val="minor"/>
      </rPr>
      <t xml:space="preserve">BAKERBOND firmy JT Backer lub CHROMABOND f-myMacherey-Nagel </t>
    </r>
    <r>
      <rPr>
        <sz val="11"/>
        <color theme="1"/>
        <rFont val="Calibri"/>
        <family val="2"/>
        <charset val="238"/>
        <scheme val="minor"/>
      </rPr>
      <t xml:space="preserve"> z wypełnieniem  - żel krzemionkowy, objętość 6 ml , waga wypełnienia 1000 mg</t>
    </r>
  </si>
  <si>
    <t>Formularz rzeczowo-cenowy</t>
  </si>
  <si>
    <t>Załącznik nr 2</t>
  </si>
  <si>
    <t xml:space="preserve"> Ja niżej podpisany, oferuję realizację przedmiotu zamówienia tj. dostawę drobnego sprzętu eksploatacyjnego do badań laboratoryjnych - kolumienki SPE,  wg  poniższego formularza rzeczowo-cenowego oraz zgodnie z SWZ w terminie 12 miesięcy od daty podpisania umowy.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</si>
</sst>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1" fillId="0" borderId="3" xfId="0" applyNumberFormat="1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2" fontId="0" fillId="4" borderId="0" xfId="0" applyNumberFormat="1" applyFill="1"/>
    <xf numFmtId="0" fontId="1" fillId="4" borderId="3" xfId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2" fontId="0" fillId="0" borderId="3" xfId="0" applyNumberFormat="1" applyBorder="1"/>
    <xf numFmtId="0" fontId="12" fillId="6" borderId="3" xfId="2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vertical="center" wrapText="1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0" fontId="0" fillId="0" borderId="0" xfId="0" applyFill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4" borderId="0" xfId="0" applyFill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2" fontId="0" fillId="5" borderId="8" xfId="0" applyNumberForma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6" fillId="0" borderId="0" xfId="0" applyFont="1"/>
  </cellXfs>
  <cellStyles count="3">
    <cellStyle name="Dobry" xfId="1" builtinId="26"/>
    <cellStyle name="Neutralny" xfId="2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zoomScale="80" zoomScaleNormal="80" workbookViewId="0">
      <selection sqref="A1:P1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style="2" customWidth="1"/>
    <col min="5" max="5" width="11" hidden="1" customWidth="1"/>
    <col min="6" max="6" width="12.7109375" hidden="1" customWidth="1"/>
    <col min="7" max="7" width="14" hidden="1" customWidth="1"/>
    <col min="8" max="8" width="12.42578125" hidden="1" customWidth="1"/>
    <col min="9" max="9" width="15.42578125" hidden="1" customWidth="1"/>
    <col min="10" max="10" width="36.140625" style="3" customWidth="1"/>
    <col min="11" max="11" width="43.7109375" style="4" customWidth="1"/>
    <col min="12" max="12" width="15.140625" style="5" customWidth="1"/>
    <col min="13" max="13" width="13" style="5" customWidth="1"/>
    <col min="14" max="14" width="16.42578125" style="5" customWidth="1"/>
    <col min="15" max="16" width="12.5703125" style="5" customWidth="1"/>
  </cols>
  <sheetData>
    <row r="1" spans="1:17" ht="50.25" customHeight="1" x14ac:dyDescent="0.4">
      <c r="A1" s="75" t="s">
        <v>31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</row>
    <row r="2" spans="1:17" ht="18" x14ac:dyDescent="0.25">
      <c r="A2" s="78"/>
      <c r="B2" s="79" t="s">
        <v>0</v>
      </c>
      <c r="C2" s="79"/>
      <c r="D2" s="80"/>
      <c r="E2" s="76"/>
      <c r="F2" s="76"/>
      <c r="G2" s="81"/>
      <c r="H2" s="76"/>
      <c r="I2" s="76"/>
      <c r="J2" s="76"/>
      <c r="K2" s="76"/>
      <c r="L2" s="76"/>
      <c r="M2" s="76"/>
      <c r="N2" s="76"/>
      <c r="O2" s="77" t="s">
        <v>32</v>
      </c>
      <c r="P2" s="76"/>
      <c r="Q2" s="76"/>
    </row>
    <row r="3" spans="1:17" ht="84.6" customHeight="1" x14ac:dyDescent="0.35">
      <c r="A3" s="6"/>
      <c r="B3" s="72" t="s">
        <v>33</v>
      </c>
      <c r="C3" s="72"/>
      <c r="D3" s="72"/>
      <c r="E3" s="72"/>
      <c r="F3" s="72"/>
      <c r="G3" s="72"/>
      <c r="H3" s="72"/>
      <c r="I3" s="72"/>
      <c r="J3" s="72"/>
      <c r="K3" s="72"/>
      <c r="L3" s="72"/>
      <c r="Q3" s="53"/>
    </row>
    <row r="4" spans="1:17" ht="18.75" x14ac:dyDescent="0.3">
      <c r="A4" s="73" t="s">
        <v>1</v>
      </c>
      <c r="B4" s="73"/>
      <c r="C4" s="73"/>
      <c r="D4" s="73"/>
      <c r="E4" s="73"/>
      <c r="F4" s="73"/>
      <c r="G4" s="73"/>
    </row>
    <row r="5" spans="1:17" ht="77.45" customHeight="1" x14ac:dyDescent="0.25">
      <c r="A5" s="7" t="s">
        <v>2</v>
      </c>
      <c r="B5" s="8" t="s">
        <v>3</v>
      </c>
      <c r="C5" s="9" t="s">
        <v>4</v>
      </c>
      <c r="D5" s="8" t="s">
        <v>5</v>
      </c>
      <c r="E5" s="10" t="s">
        <v>6</v>
      </c>
      <c r="F5" s="11" t="s">
        <v>7</v>
      </c>
      <c r="G5" s="12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58" t="s">
        <v>13</v>
      </c>
      <c r="M5" s="11" t="s">
        <v>7</v>
      </c>
      <c r="N5" s="15" t="s">
        <v>14</v>
      </c>
      <c r="O5" s="13" t="s">
        <v>9</v>
      </c>
      <c r="P5" s="14" t="s">
        <v>15</v>
      </c>
    </row>
    <row r="6" spans="1:17" ht="18" customHeight="1" x14ac:dyDescent="0.25">
      <c r="A6" s="16">
        <v>1</v>
      </c>
      <c r="B6" s="16">
        <v>2</v>
      </c>
      <c r="C6" s="16"/>
      <c r="D6" s="16">
        <v>3</v>
      </c>
      <c r="E6" s="17">
        <v>4</v>
      </c>
      <c r="F6" s="18">
        <v>5</v>
      </c>
      <c r="G6" s="19">
        <v>6</v>
      </c>
      <c r="H6" s="18">
        <v>7</v>
      </c>
      <c r="I6" s="20">
        <v>8</v>
      </c>
      <c r="J6" s="21">
        <v>4</v>
      </c>
      <c r="K6" s="22">
        <v>5</v>
      </c>
      <c r="L6" s="23">
        <v>6</v>
      </c>
      <c r="M6" s="22">
        <v>7</v>
      </c>
      <c r="N6" s="22">
        <v>8</v>
      </c>
      <c r="O6" s="22">
        <v>9</v>
      </c>
      <c r="P6" s="24">
        <v>10</v>
      </c>
    </row>
    <row r="7" spans="1:17" x14ac:dyDescent="0.25">
      <c r="A7" s="26"/>
      <c r="B7" s="27"/>
      <c r="C7" s="27"/>
      <c r="D7" s="63" t="s">
        <v>22</v>
      </c>
      <c r="E7" s="27"/>
      <c r="F7" s="34"/>
      <c r="G7" s="27"/>
      <c r="H7" s="27"/>
      <c r="I7" s="27"/>
      <c r="J7" s="35"/>
      <c r="K7" s="36"/>
      <c r="L7" s="37"/>
      <c r="M7" s="38"/>
      <c r="N7" s="38"/>
      <c r="O7" s="38"/>
      <c r="P7" s="38"/>
    </row>
    <row r="8" spans="1:17" ht="84" customHeight="1" x14ac:dyDescent="0.25">
      <c r="A8" s="68">
        <v>1</v>
      </c>
      <c r="B8" s="69" t="s">
        <v>26</v>
      </c>
      <c r="C8" s="39"/>
      <c r="D8" s="60" t="s">
        <v>18</v>
      </c>
      <c r="E8" s="28"/>
      <c r="F8" s="40"/>
      <c r="G8" s="28"/>
      <c r="H8" s="28"/>
      <c r="I8" s="29"/>
      <c r="J8" s="66" t="s">
        <v>30</v>
      </c>
      <c r="K8" s="64" t="s">
        <v>21</v>
      </c>
      <c r="L8" s="30">
        <v>30</v>
      </c>
      <c r="M8" s="31"/>
      <c r="N8" s="57">
        <f>L8*M8</f>
        <v>0</v>
      </c>
      <c r="O8" s="55">
        <f>ROUND(M8*1.23,2)</f>
        <v>0</v>
      </c>
      <c r="P8" s="55">
        <f>ROUND(N8*1.23,2)</f>
        <v>0</v>
      </c>
    </row>
    <row r="9" spans="1:17" ht="78.75" customHeight="1" x14ac:dyDescent="0.25">
      <c r="A9" s="68">
        <v>2</v>
      </c>
      <c r="B9" s="69" t="s">
        <v>27</v>
      </c>
      <c r="C9" s="41"/>
      <c r="D9" s="61" t="s">
        <v>19</v>
      </c>
      <c r="E9" s="28"/>
      <c r="F9" s="40"/>
      <c r="G9" s="28"/>
      <c r="H9" s="28"/>
      <c r="I9" s="29"/>
      <c r="J9" s="66" t="s">
        <v>29</v>
      </c>
      <c r="K9" s="65" t="s">
        <v>21</v>
      </c>
      <c r="L9" s="30">
        <v>30</v>
      </c>
      <c r="M9" s="31"/>
      <c r="N9" s="57">
        <f>L9*M9</f>
        <v>0</v>
      </c>
      <c r="O9" s="55">
        <f t="shared" ref="O9:O10" si="0">ROUND(M9*1.23,2)</f>
        <v>0</v>
      </c>
      <c r="P9" s="55">
        <f t="shared" ref="P9:P10" si="1">ROUND(N9*1.23,2)</f>
        <v>0</v>
      </c>
    </row>
    <row r="10" spans="1:17" ht="96" customHeight="1" x14ac:dyDescent="0.25">
      <c r="A10" s="68">
        <v>3</v>
      </c>
      <c r="B10" s="71" t="s">
        <v>28</v>
      </c>
      <c r="C10" s="41"/>
      <c r="D10" s="62" t="s">
        <v>20</v>
      </c>
      <c r="E10" s="28"/>
      <c r="F10" s="40"/>
      <c r="G10" s="28"/>
      <c r="H10" s="28"/>
      <c r="I10" s="29"/>
      <c r="J10" s="59" t="s">
        <v>25</v>
      </c>
      <c r="K10" s="67" t="s">
        <v>21</v>
      </c>
      <c r="L10" s="30">
        <v>2</v>
      </c>
      <c r="M10" s="31"/>
      <c r="N10" s="57">
        <f t="shared" ref="N10" si="2">L10*M10</f>
        <v>0</v>
      </c>
      <c r="O10" s="55">
        <f t="shared" si="0"/>
        <v>0</v>
      </c>
      <c r="P10" s="55">
        <f t="shared" si="1"/>
        <v>0</v>
      </c>
    </row>
    <row r="11" spans="1:17" ht="43.15" customHeight="1" thickBot="1" x14ac:dyDescent="0.3">
      <c r="J11" s="74" t="s">
        <v>16</v>
      </c>
      <c r="K11" s="74"/>
      <c r="L11" s="32"/>
      <c r="M11" s="66" t="s">
        <v>23</v>
      </c>
      <c r="N11" s="70">
        <f>SUM(N8:N10)</f>
        <v>0</v>
      </c>
      <c r="O11" s="33" t="s">
        <v>24</v>
      </c>
      <c r="P11" s="56">
        <f>SUM(P8:P10)</f>
        <v>0</v>
      </c>
      <c r="Q11" s="25"/>
    </row>
    <row r="12" spans="1:17" ht="34.5" customHeight="1" x14ac:dyDescent="0.25">
      <c r="A12"/>
      <c r="D12"/>
      <c r="J12"/>
      <c r="K12"/>
      <c r="L12" s="44"/>
      <c r="M12" s="54"/>
      <c r="N12" s="54"/>
    </row>
    <row r="13" spans="1:17" s="42" customFormat="1" ht="12" customHeight="1" x14ac:dyDescent="0.25">
      <c r="A13" s="46"/>
      <c r="D13" s="47"/>
      <c r="J13" s="48"/>
      <c r="K13" s="49"/>
      <c r="L13" s="44"/>
      <c r="M13" s="45"/>
      <c r="N13" s="45"/>
      <c r="O13" s="45"/>
      <c r="P13" s="45"/>
    </row>
    <row r="14" spans="1:17" x14ac:dyDescent="0.25">
      <c r="A14" s="50"/>
      <c r="B14" s="50"/>
      <c r="C14" s="50"/>
      <c r="D14" s="50"/>
      <c r="E14" s="50"/>
      <c r="K14" s="51"/>
      <c r="L14" s="43"/>
      <c r="M14" s="54"/>
      <c r="N14" s="54"/>
    </row>
    <row r="15" spans="1:17" x14ac:dyDescent="0.25">
      <c r="A15" s="50"/>
      <c r="B15" s="50"/>
      <c r="C15" s="50"/>
      <c r="D15" s="50"/>
      <c r="E15" s="50"/>
      <c r="K15" s="51"/>
      <c r="L15" s="43"/>
      <c r="M15" s="54"/>
      <c r="N15" s="54"/>
    </row>
    <row r="16" spans="1:17" x14ac:dyDescent="0.25">
      <c r="A16" s="50"/>
      <c r="B16" s="50"/>
      <c r="C16" s="50"/>
      <c r="D16" s="50"/>
      <c r="E16" s="50"/>
      <c r="K16" s="51"/>
      <c r="L16" s="43"/>
      <c r="M16" s="54"/>
      <c r="N16" s="54"/>
    </row>
    <row r="17" spans="1:14" x14ac:dyDescent="0.25">
      <c r="A17" s="52" t="s">
        <v>17</v>
      </c>
      <c r="B17" s="50"/>
      <c r="C17" s="50"/>
      <c r="D17" s="50"/>
      <c r="E17" s="50"/>
      <c r="K17" s="51"/>
      <c r="M17" s="54"/>
      <c r="N17" s="54"/>
    </row>
    <row r="18" spans="1:14" ht="13.9" customHeight="1" x14ac:dyDescent="0.25">
      <c r="M18" s="54"/>
      <c r="N18" s="54"/>
    </row>
    <row r="19" spans="1:14" hidden="1" x14ac:dyDescent="0.25">
      <c r="K19" s="51"/>
      <c r="L19" s="43"/>
    </row>
    <row r="20" spans="1:14" hidden="1" x14ac:dyDescent="0.25">
      <c r="K20" s="51"/>
      <c r="L20" s="43"/>
    </row>
    <row r="21" spans="1:14" hidden="1" x14ac:dyDescent="0.25">
      <c r="D21" s="1"/>
    </row>
  </sheetData>
  <mergeCells count="4">
    <mergeCell ref="B3:L3"/>
    <mergeCell ref="A4:G4"/>
    <mergeCell ref="J11:K11"/>
    <mergeCell ref="A1:P1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2024-07-09T09:31:15Z</cp:lastPrinted>
  <dcterms:created xsi:type="dcterms:W3CDTF">2022-03-17T09:30:16Z</dcterms:created>
  <dcterms:modified xsi:type="dcterms:W3CDTF">2024-07-09T09:31:19Z</dcterms:modified>
</cp:coreProperties>
</file>