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tabRatio="839"/>
  </bookViews>
  <sheets>
    <sheet name="Formularz cenowy" sheetId="11" r:id="rId1"/>
  </sheets>
  <definedNames>
    <definedName name="_xlnm._FilterDatabase" localSheetId="0" hidden="1">'Formularz cenowy'!$A$5:$O$346</definedName>
  </definedNames>
  <calcPr calcId="162913"/>
</workbook>
</file>

<file path=xl/calcChain.xml><?xml version="1.0" encoding="utf-8"?>
<calcChain xmlns="http://schemas.openxmlformats.org/spreadsheetml/2006/main">
  <c r="L7" i="11" l="1"/>
  <c r="M7" i="11" s="1"/>
  <c r="O7" i="11" s="1"/>
  <c r="L8" i="11"/>
  <c r="M8" i="11" s="1"/>
  <c r="O8" i="11" s="1"/>
  <c r="L9" i="11"/>
  <c r="M9" i="11" s="1"/>
  <c r="O9" i="11" s="1"/>
  <c r="L10" i="11"/>
  <c r="L11" i="11"/>
  <c r="M11" i="11" s="1"/>
  <c r="O11" i="11" s="1"/>
  <c r="L12" i="11"/>
  <c r="M12" i="11" s="1"/>
  <c r="O12" i="11" s="1"/>
  <c r="L13" i="11"/>
  <c r="M13" i="11" s="1"/>
  <c r="O13" i="11" s="1"/>
  <c r="L14" i="11"/>
  <c r="M14" i="11" s="1"/>
  <c r="O14" i="11" s="1"/>
  <c r="L15" i="11"/>
  <c r="M15" i="11" s="1"/>
  <c r="O15" i="11" s="1"/>
  <c r="L16" i="11"/>
  <c r="M16" i="11" s="1"/>
  <c r="O16" i="11" s="1"/>
  <c r="L17" i="11"/>
  <c r="M17" i="11" s="1"/>
  <c r="O17" i="11" s="1"/>
  <c r="L18" i="11"/>
  <c r="M18" i="11" s="1"/>
  <c r="O18" i="11" s="1"/>
  <c r="L19" i="11"/>
  <c r="M19" i="11" s="1"/>
  <c r="O19" i="11" s="1"/>
  <c r="L20" i="11"/>
  <c r="M20" i="11" s="1"/>
  <c r="O20" i="11" s="1"/>
  <c r="L21" i="11"/>
  <c r="M21" i="11" s="1"/>
  <c r="O21" i="11" s="1"/>
  <c r="L22" i="11"/>
  <c r="M22" i="11" s="1"/>
  <c r="O22" i="11" s="1"/>
  <c r="L23" i="11"/>
  <c r="M23" i="11" s="1"/>
  <c r="O23" i="11" s="1"/>
  <c r="L24" i="11"/>
  <c r="M24" i="11" s="1"/>
  <c r="O24" i="11" s="1"/>
  <c r="L25" i="11"/>
  <c r="M25" i="11" s="1"/>
  <c r="O25" i="11" s="1"/>
  <c r="L26" i="11"/>
  <c r="M26" i="11" s="1"/>
  <c r="O26" i="11" s="1"/>
  <c r="L27" i="11"/>
  <c r="M27" i="11" s="1"/>
  <c r="O27" i="11" s="1"/>
  <c r="L28" i="11"/>
  <c r="M28" i="11" s="1"/>
  <c r="O28" i="11" s="1"/>
  <c r="L29" i="11"/>
  <c r="M29" i="11" s="1"/>
  <c r="O29" i="11" s="1"/>
  <c r="L30" i="11"/>
  <c r="M30" i="11" s="1"/>
  <c r="O30" i="11" s="1"/>
  <c r="L31" i="11"/>
  <c r="M31" i="11" s="1"/>
  <c r="O31" i="11" s="1"/>
  <c r="L32" i="11"/>
  <c r="M32" i="11" s="1"/>
  <c r="O32" i="11" s="1"/>
  <c r="L33" i="11"/>
  <c r="M33" i="11" s="1"/>
  <c r="O33" i="11" s="1"/>
  <c r="L34" i="11"/>
  <c r="M34" i="11" s="1"/>
  <c r="O34" i="11" s="1"/>
  <c r="L35" i="11"/>
  <c r="M35" i="11" s="1"/>
  <c r="O35" i="11" s="1"/>
  <c r="L36" i="11"/>
  <c r="M36" i="11" s="1"/>
  <c r="O36" i="11" s="1"/>
  <c r="L37" i="11"/>
  <c r="M37" i="11" s="1"/>
  <c r="O37" i="11" s="1"/>
  <c r="L38" i="11"/>
  <c r="M38" i="11" s="1"/>
  <c r="O38" i="11" s="1"/>
  <c r="L39" i="11"/>
  <c r="M39" i="11" s="1"/>
  <c r="O39" i="11" s="1"/>
  <c r="L40" i="11"/>
  <c r="M40" i="11" s="1"/>
  <c r="O40" i="11" s="1"/>
  <c r="L41" i="11"/>
  <c r="M41" i="11" s="1"/>
  <c r="O41" i="11" s="1"/>
  <c r="L42" i="11"/>
  <c r="M42" i="11" s="1"/>
  <c r="O42" i="11" s="1"/>
  <c r="L43" i="11"/>
  <c r="M43" i="11" s="1"/>
  <c r="O43" i="11" s="1"/>
  <c r="L44" i="11"/>
  <c r="M44" i="11" s="1"/>
  <c r="O44" i="11" s="1"/>
  <c r="L45" i="11"/>
  <c r="M45" i="11" s="1"/>
  <c r="O45" i="11" s="1"/>
  <c r="L46" i="11"/>
  <c r="M46" i="11" s="1"/>
  <c r="O46" i="11" s="1"/>
  <c r="L47" i="11"/>
  <c r="M47" i="11" s="1"/>
  <c r="O47" i="11" s="1"/>
  <c r="L48" i="11"/>
  <c r="M48" i="11" s="1"/>
  <c r="O48" i="11" s="1"/>
  <c r="L49" i="11"/>
  <c r="M49" i="11" s="1"/>
  <c r="O49" i="11" s="1"/>
  <c r="L50" i="11"/>
  <c r="M50" i="11" s="1"/>
  <c r="O50" i="11" s="1"/>
  <c r="L51" i="11"/>
  <c r="M51" i="11" s="1"/>
  <c r="O51" i="11" s="1"/>
  <c r="L52" i="11"/>
  <c r="M52" i="11" s="1"/>
  <c r="O52" i="11" s="1"/>
  <c r="L53" i="11"/>
  <c r="M53" i="11" s="1"/>
  <c r="O53" i="11" s="1"/>
  <c r="L54" i="11"/>
  <c r="M54" i="11" s="1"/>
  <c r="O54" i="11" s="1"/>
  <c r="L55" i="11"/>
  <c r="M55" i="11" s="1"/>
  <c r="O55" i="11" s="1"/>
  <c r="L56" i="11"/>
  <c r="M56" i="11" s="1"/>
  <c r="O56" i="11" s="1"/>
  <c r="L57" i="11"/>
  <c r="M57" i="11" s="1"/>
  <c r="O57" i="11" s="1"/>
  <c r="L58" i="11"/>
  <c r="M58" i="11" s="1"/>
  <c r="O58" i="11" s="1"/>
  <c r="L59" i="11"/>
  <c r="M59" i="11" s="1"/>
  <c r="O59" i="11" s="1"/>
  <c r="L60" i="11"/>
  <c r="M60" i="11" s="1"/>
  <c r="O60" i="11" s="1"/>
  <c r="L61" i="11"/>
  <c r="M61" i="11" s="1"/>
  <c r="O61" i="11" s="1"/>
  <c r="L62" i="11"/>
  <c r="M62" i="11" s="1"/>
  <c r="O62" i="11" s="1"/>
  <c r="L63" i="11"/>
  <c r="M63" i="11" s="1"/>
  <c r="O63" i="11" s="1"/>
  <c r="L64" i="11"/>
  <c r="M64" i="11" s="1"/>
  <c r="O64" i="11" s="1"/>
  <c r="L65" i="11"/>
  <c r="M65" i="11" s="1"/>
  <c r="O65" i="11" s="1"/>
  <c r="L66" i="11"/>
  <c r="M66" i="11" s="1"/>
  <c r="O66" i="11" s="1"/>
  <c r="L67" i="11"/>
  <c r="M67" i="11" s="1"/>
  <c r="O67" i="11" s="1"/>
  <c r="L68" i="11"/>
  <c r="M68" i="11" s="1"/>
  <c r="O68" i="11" s="1"/>
  <c r="L69" i="11"/>
  <c r="M69" i="11" s="1"/>
  <c r="O69" i="11" s="1"/>
  <c r="L70" i="11"/>
  <c r="M70" i="11" s="1"/>
  <c r="O70" i="11" s="1"/>
  <c r="L71" i="11"/>
  <c r="M71" i="11" s="1"/>
  <c r="O71" i="11" s="1"/>
  <c r="L72" i="11"/>
  <c r="M72" i="11" s="1"/>
  <c r="O72" i="11" s="1"/>
  <c r="L73" i="11"/>
  <c r="M73" i="11" s="1"/>
  <c r="O73" i="11" s="1"/>
  <c r="L74" i="11"/>
  <c r="M74" i="11" s="1"/>
  <c r="O74" i="11" s="1"/>
  <c r="L75" i="11"/>
  <c r="M75" i="11" s="1"/>
  <c r="O75" i="11" s="1"/>
  <c r="L76" i="11"/>
  <c r="M76" i="11" s="1"/>
  <c r="O76" i="11" s="1"/>
  <c r="L77" i="11"/>
  <c r="M77" i="11" s="1"/>
  <c r="O77" i="11" s="1"/>
  <c r="L78" i="11"/>
  <c r="M78" i="11" s="1"/>
  <c r="O78" i="11" s="1"/>
  <c r="L79" i="11"/>
  <c r="M79" i="11" s="1"/>
  <c r="O79" i="11" s="1"/>
  <c r="L80" i="11"/>
  <c r="M80" i="11" s="1"/>
  <c r="O80" i="11" s="1"/>
  <c r="L81" i="11"/>
  <c r="M81" i="11" s="1"/>
  <c r="O81" i="11" s="1"/>
  <c r="L82" i="11"/>
  <c r="M82" i="11" s="1"/>
  <c r="O82" i="11" s="1"/>
  <c r="L83" i="11"/>
  <c r="M83" i="11" s="1"/>
  <c r="O83" i="11" s="1"/>
  <c r="L84" i="11"/>
  <c r="M84" i="11" s="1"/>
  <c r="O84" i="11" s="1"/>
  <c r="L85" i="11"/>
  <c r="M85" i="11" s="1"/>
  <c r="O85" i="11" s="1"/>
  <c r="L86" i="11"/>
  <c r="M86" i="11" s="1"/>
  <c r="O86" i="11" s="1"/>
  <c r="L87" i="11"/>
  <c r="M87" i="11" s="1"/>
  <c r="O87" i="11" s="1"/>
  <c r="L88" i="11"/>
  <c r="M88" i="11" s="1"/>
  <c r="O88" i="11" s="1"/>
  <c r="L89" i="11"/>
  <c r="M89" i="11" s="1"/>
  <c r="O89" i="11" s="1"/>
  <c r="L90" i="11"/>
  <c r="M90" i="11" s="1"/>
  <c r="O90" i="11" s="1"/>
  <c r="L91" i="11"/>
  <c r="M91" i="11" s="1"/>
  <c r="O91" i="11" s="1"/>
  <c r="L92" i="11"/>
  <c r="M92" i="11" s="1"/>
  <c r="O92" i="11" s="1"/>
  <c r="L93" i="11"/>
  <c r="M93" i="11" s="1"/>
  <c r="O93" i="11" s="1"/>
  <c r="L94" i="11"/>
  <c r="M94" i="11" s="1"/>
  <c r="O94" i="11" s="1"/>
  <c r="L95" i="11"/>
  <c r="M95" i="11" s="1"/>
  <c r="O95" i="11" s="1"/>
  <c r="L96" i="11"/>
  <c r="M96" i="11" s="1"/>
  <c r="O96" i="11" s="1"/>
  <c r="L97" i="11"/>
  <c r="M97" i="11" s="1"/>
  <c r="O97" i="11" s="1"/>
  <c r="L98" i="11"/>
  <c r="M98" i="11" s="1"/>
  <c r="O98" i="11" s="1"/>
  <c r="L99" i="11"/>
  <c r="M99" i="11" s="1"/>
  <c r="O99" i="11" s="1"/>
  <c r="L100" i="11"/>
  <c r="M100" i="11" s="1"/>
  <c r="O100" i="11" s="1"/>
  <c r="L101" i="11"/>
  <c r="M101" i="11" s="1"/>
  <c r="O101" i="11" s="1"/>
  <c r="L102" i="11"/>
  <c r="M102" i="11" s="1"/>
  <c r="O102" i="11" s="1"/>
  <c r="L103" i="11"/>
  <c r="M103" i="11" s="1"/>
  <c r="O103" i="11" s="1"/>
  <c r="L104" i="11"/>
  <c r="M104" i="11" s="1"/>
  <c r="O104" i="11" s="1"/>
  <c r="L105" i="11"/>
  <c r="M105" i="11" s="1"/>
  <c r="O105" i="11" s="1"/>
  <c r="L106" i="11"/>
  <c r="M106" i="11" s="1"/>
  <c r="O106" i="11" s="1"/>
  <c r="L107" i="11"/>
  <c r="M107" i="11" s="1"/>
  <c r="O107" i="11" s="1"/>
  <c r="L108" i="11"/>
  <c r="M108" i="11" s="1"/>
  <c r="O108" i="11" s="1"/>
  <c r="L109" i="11"/>
  <c r="M109" i="11" s="1"/>
  <c r="O109" i="11" s="1"/>
  <c r="L110" i="11"/>
  <c r="M110" i="11" s="1"/>
  <c r="O110" i="11" s="1"/>
  <c r="L111" i="11"/>
  <c r="M111" i="11" s="1"/>
  <c r="O111" i="11" s="1"/>
  <c r="L112" i="11"/>
  <c r="M112" i="11" s="1"/>
  <c r="O112" i="11" s="1"/>
  <c r="L113" i="11"/>
  <c r="M113" i="11" s="1"/>
  <c r="O113" i="11" s="1"/>
  <c r="L114" i="11"/>
  <c r="M114" i="11" s="1"/>
  <c r="O114" i="11" s="1"/>
  <c r="L115" i="11"/>
  <c r="M115" i="11" s="1"/>
  <c r="O115" i="11" s="1"/>
  <c r="L116" i="11"/>
  <c r="M116" i="11" s="1"/>
  <c r="O116" i="11" s="1"/>
  <c r="L117" i="11"/>
  <c r="M117" i="11" s="1"/>
  <c r="O117" i="11" s="1"/>
  <c r="L118" i="11"/>
  <c r="M118" i="11" s="1"/>
  <c r="O118" i="11" s="1"/>
  <c r="L119" i="11"/>
  <c r="M119" i="11" s="1"/>
  <c r="O119" i="11" s="1"/>
  <c r="L120" i="11"/>
  <c r="M120" i="11" s="1"/>
  <c r="O120" i="11" s="1"/>
  <c r="L121" i="11"/>
  <c r="M121" i="11" s="1"/>
  <c r="O121" i="11" s="1"/>
  <c r="L122" i="11"/>
  <c r="M122" i="11" s="1"/>
  <c r="O122" i="11" s="1"/>
  <c r="L123" i="11"/>
  <c r="M123" i="11" s="1"/>
  <c r="O123" i="11" s="1"/>
  <c r="L124" i="11"/>
  <c r="M124" i="11" s="1"/>
  <c r="O124" i="11" s="1"/>
  <c r="L125" i="11"/>
  <c r="M125" i="11" s="1"/>
  <c r="O125" i="11" s="1"/>
  <c r="L126" i="11"/>
  <c r="M126" i="11" s="1"/>
  <c r="O126" i="11" s="1"/>
  <c r="L127" i="11"/>
  <c r="M127" i="11" s="1"/>
  <c r="O127" i="11" s="1"/>
  <c r="L128" i="11"/>
  <c r="M128" i="11" s="1"/>
  <c r="O128" i="11" s="1"/>
  <c r="L129" i="11"/>
  <c r="M129" i="11" s="1"/>
  <c r="O129" i="11" s="1"/>
  <c r="L130" i="11"/>
  <c r="M130" i="11" s="1"/>
  <c r="O130" i="11" s="1"/>
  <c r="L131" i="11"/>
  <c r="M131" i="11" s="1"/>
  <c r="O131" i="11" s="1"/>
  <c r="L132" i="11"/>
  <c r="M132" i="11" s="1"/>
  <c r="O132" i="11" s="1"/>
  <c r="L133" i="11"/>
  <c r="M133" i="11" s="1"/>
  <c r="O133" i="11" s="1"/>
  <c r="L134" i="11"/>
  <c r="M134" i="11" s="1"/>
  <c r="O134" i="11" s="1"/>
  <c r="L135" i="11"/>
  <c r="M135" i="11" s="1"/>
  <c r="O135" i="11" s="1"/>
  <c r="L136" i="11"/>
  <c r="M136" i="11" s="1"/>
  <c r="O136" i="11" s="1"/>
  <c r="L137" i="11"/>
  <c r="M137" i="11" s="1"/>
  <c r="O137" i="11" s="1"/>
  <c r="L138" i="11"/>
  <c r="M138" i="11" s="1"/>
  <c r="O138" i="11" s="1"/>
  <c r="L139" i="11"/>
  <c r="M139" i="11" s="1"/>
  <c r="O139" i="11" s="1"/>
  <c r="L140" i="11"/>
  <c r="M140" i="11" s="1"/>
  <c r="O140" i="11" s="1"/>
  <c r="L141" i="11"/>
  <c r="M141" i="11" s="1"/>
  <c r="O141" i="11" s="1"/>
  <c r="L142" i="11"/>
  <c r="M142" i="11" s="1"/>
  <c r="O142" i="11" s="1"/>
  <c r="L143" i="11"/>
  <c r="M143" i="11" s="1"/>
  <c r="O143" i="11" s="1"/>
  <c r="L144" i="11"/>
  <c r="M144" i="11" s="1"/>
  <c r="O144" i="11" s="1"/>
  <c r="L145" i="11"/>
  <c r="M145" i="11" s="1"/>
  <c r="O145" i="11" s="1"/>
  <c r="L146" i="11"/>
  <c r="M146" i="11" s="1"/>
  <c r="O146" i="11" s="1"/>
  <c r="L147" i="11"/>
  <c r="M147" i="11" s="1"/>
  <c r="O147" i="11" s="1"/>
  <c r="L148" i="11"/>
  <c r="M148" i="11" s="1"/>
  <c r="O148" i="11" s="1"/>
  <c r="L149" i="11"/>
  <c r="M149" i="11" s="1"/>
  <c r="O149" i="11" s="1"/>
  <c r="L150" i="11"/>
  <c r="M150" i="11" s="1"/>
  <c r="O150" i="11" s="1"/>
  <c r="L151" i="11"/>
  <c r="M151" i="11" s="1"/>
  <c r="O151" i="11" s="1"/>
  <c r="L152" i="11"/>
  <c r="M152" i="11" s="1"/>
  <c r="O152" i="11" s="1"/>
  <c r="L153" i="11"/>
  <c r="M153" i="11" s="1"/>
  <c r="O153" i="11" s="1"/>
  <c r="L154" i="11"/>
  <c r="M154" i="11" s="1"/>
  <c r="O154" i="11" s="1"/>
  <c r="L155" i="11"/>
  <c r="M155" i="11" s="1"/>
  <c r="O155" i="11" s="1"/>
  <c r="L156" i="11"/>
  <c r="M156" i="11" s="1"/>
  <c r="O156" i="11" s="1"/>
  <c r="L157" i="11"/>
  <c r="M157" i="11" s="1"/>
  <c r="O157" i="11" s="1"/>
  <c r="L158" i="11"/>
  <c r="M158" i="11" s="1"/>
  <c r="O158" i="11" s="1"/>
  <c r="L159" i="11"/>
  <c r="M159" i="11" s="1"/>
  <c r="O159" i="11" s="1"/>
  <c r="L160" i="11"/>
  <c r="M160" i="11" s="1"/>
  <c r="O160" i="11" s="1"/>
  <c r="L161" i="11"/>
  <c r="M161" i="11" s="1"/>
  <c r="O161" i="11" s="1"/>
  <c r="L162" i="11"/>
  <c r="M162" i="11" s="1"/>
  <c r="O162" i="11" s="1"/>
  <c r="L163" i="11"/>
  <c r="M163" i="11" s="1"/>
  <c r="O163" i="11" s="1"/>
  <c r="L164" i="11"/>
  <c r="M164" i="11" s="1"/>
  <c r="O164" i="11" s="1"/>
  <c r="L165" i="11"/>
  <c r="M165" i="11" s="1"/>
  <c r="O165" i="11" s="1"/>
  <c r="L166" i="11"/>
  <c r="M166" i="11" s="1"/>
  <c r="O166" i="11" s="1"/>
  <c r="L167" i="11"/>
  <c r="M167" i="11" s="1"/>
  <c r="O167" i="11" s="1"/>
  <c r="L168" i="11"/>
  <c r="M168" i="11" s="1"/>
  <c r="O168" i="11" s="1"/>
  <c r="L169" i="11"/>
  <c r="M169" i="11" s="1"/>
  <c r="O169" i="11" s="1"/>
  <c r="L170" i="11"/>
  <c r="M170" i="11" s="1"/>
  <c r="O170" i="11" s="1"/>
  <c r="L171" i="11"/>
  <c r="M171" i="11" s="1"/>
  <c r="O171" i="11" s="1"/>
  <c r="L172" i="11"/>
  <c r="M172" i="11" s="1"/>
  <c r="O172" i="11" s="1"/>
  <c r="L173" i="11"/>
  <c r="M173" i="11" s="1"/>
  <c r="O173" i="11" s="1"/>
  <c r="L174" i="11"/>
  <c r="M174" i="11" s="1"/>
  <c r="O174" i="11" s="1"/>
  <c r="L175" i="11"/>
  <c r="M175" i="11" s="1"/>
  <c r="O175" i="11" s="1"/>
  <c r="L176" i="11"/>
  <c r="M176" i="11" s="1"/>
  <c r="O176" i="11" s="1"/>
  <c r="L177" i="11"/>
  <c r="M177" i="11" s="1"/>
  <c r="O177" i="11" s="1"/>
  <c r="L178" i="11"/>
  <c r="M178" i="11" s="1"/>
  <c r="O178" i="11" s="1"/>
  <c r="L179" i="11"/>
  <c r="M179" i="11" s="1"/>
  <c r="O179" i="11" s="1"/>
  <c r="L180" i="11"/>
  <c r="M180" i="11" s="1"/>
  <c r="O180" i="11" s="1"/>
  <c r="L181" i="11"/>
  <c r="M181" i="11" s="1"/>
  <c r="O181" i="11" s="1"/>
  <c r="L182" i="11"/>
  <c r="M182" i="11" s="1"/>
  <c r="O182" i="11" s="1"/>
  <c r="L183" i="11"/>
  <c r="M183" i="11" s="1"/>
  <c r="O183" i="11" s="1"/>
  <c r="L184" i="11"/>
  <c r="M184" i="11" s="1"/>
  <c r="O184" i="11" s="1"/>
  <c r="L185" i="11"/>
  <c r="M185" i="11" s="1"/>
  <c r="O185" i="11" s="1"/>
  <c r="L186" i="11"/>
  <c r="M186" i="11" s="1"/>
  <c r="O186" i="11" s="1"/>
  <c r="L187" i="11"/>
  <c r="M187" i="11" s="1"/>
  <c r="O187" i="11" s="1"/>
  <c r="L188" i="11"/>
  <c r="M188" i="11" s="1"/>
  <c r="O188" i="11" s="1"/>
  <c r="L189" i="11"/>
  <c r="M189" i="11" s="1"/>
  <c r="O189" i="11" s="1"/>
  <c r="L190" i="11"/>
  <c r="M190" i="11" s="1"/>
  <c r="O190" i="11" s="1"/>
  <c r="L191" i="11"/>
  <c r="M191" i="11" s="1"/>
  <c r="O191" i="11" s="1"/>
  <c r="L192" i="11"/>
  <c r="M192" i="11" s="1"/>
  <c r="O192" i="11" s="1"/>
  <c r="L193" i="11"/>
  <c r="M193" i="11" s="1"/>
  <c r="O193" i="11" s="1"/>
  <c r="L194" i="11"/>
  <c r="M194" i="11" s="1"/>
  <c r="O194" i="11" s="1"/>
  <c r="L195" i="11"/>
  <c r="M195" i="11" s="1"/>
  <c r="O195" i="11" s="1"/>
  <c r="L196" i="11"/>
  <c r="M196" i="11" s="1"/>
  <c r="O196" i="11" s="1"/>
  <c r="L197" i="11"/>
  <c r="M197" i="11" s="1"/>
  <c r="O197" i="11" s="1"/>
  <c r="L198" i="11"/>
  <c r="M198" i="11" s="1"/>
  <c r="O198" i="11" s="1"/>
  <c r="L199" i="11"/>
  <c r="M199" i="11" s="1"/>
  <c r="O199" i="11" s="1"/>
  <c r="L200" i="11"/>
  <c r="M200" i="11" s="1"/>
  <c r="O200" i="11" s="1"/>
  <c r="L201" i="11"/>
  <c r="M201" i="11" s="1"/>
  <c r="O201" i="11" s="1"/>
  <c r="L202" i="11"/>
  <c r="M202" i="11" s="1"/>
  <c r="O202" i="11" s="1"/>
  <c r="L203" i="11"/>
  <c r="M203" i="11" s="1"/>
  <c r="O203" i="11" s="1"/>
  <c r="L204" i="11"/>
  <c r="M204" i="11" s="1"/>
  <c r="O204" i="11" s="1"/>
  <c r="L205" i="11"/>
  <c r="M205" i="11" s="1"/>
  <c r="O205" i="11" s="1"/>
  <c r="L206" i="11"/>
  <c r="M206" i="11" s="1"/>
  <c r="O206" i="11" s="1"/>
  <c r="L207" i="11"/>
  <c r="M207" i="11" s="1"/>
  <c r="O207" i="11" s="1"/>
  <c r="L208" i="11"/>
  <c r="M208" i="11" s="1"/>
  <c r="O208" i="11" s="1"/>
  <c r="L209" i="11"/>
  <c r="M209" i="11" s="1"/>
  <c r="O209" i="11" s="1"/>
  <c r="L210" i="11"/>
  <c r="M210" i="11" s="1"/>
  <c r="O210" i="11" s="1"/>
  <c r="L211" i="11"/>
  <c r="M211" i="11" s="1"/>
  <c r="O211" i="11" s="1"/>
  <c r="L212" i="11"/>
  <c r="M212" i="11" s="1"/>
  <c r="O212" i="11" s="1"/>
  <c r="L213" i="11"/>
  <c r="M213" i="11" s="1"/>
  <c r="O213" i="11" s="1"/>
  <c r="L214" i="11"/>
  <c r="M214" i="11" s="1"/>
  <c r="O214" i="11" s="1"/>
  <c r="L215" i="11"/>
  <c r="M215" i="11" s="1"/>
  <c r="O215" i="11" s="1"/>
  <c r="L216" i="11"/>
  <c r="M216" i="11" s="1"/>
  <c r="O216" i="11" s="1"/>
  <c r="L217" i="11"/>
  <c r="M217" i="11" s="1"/>
  <c r="O217" i="11" s="1"/>
  <c r="L218" i="11"/>
  <c r="M218" i="11" s="1"/>
  <c r="O218" i="11" s="1"/>
  <c r="L219" i="11"/>
  <c r="M219" i="11" s="1"/>
  <c r="O219" i="11" s="1"/>
  <c r="L220" i="11"/>
  <c r="M220" i="11" s="1"/>
  <c r="O220" i="11" s="1"/>
  <c r="L221" i="11"/>
  <c r="M221" i="11" s="1"/>
  <c r="O221" i="11" s="1"/>
  <c r="L222" i="11"/>
  <c r="M222" i="11" s="1"/>
  <c r="O222" i="11" s="1"/>
  <c r="L223" i="11"/>
  <c r="M223" i="11" s="1"/>
  <c r="O223" i="11" s="1"/>
  <c r="L224" i="11"/>
  <c r="M224" i="11" s="1"/>
  <c r="O224" i="11" s="1"/>
  <c r="L225" i="11"/>
  <c r="M225" i="11" s="1"/>
  <c r="O225" i="11" s="1"/>
  <c r="L226" i="11"/>
  <c r="M226" i="11" s="1"/>
  <c r="O226" i="11" s="1"/>
  <c r="L227" i="11"/>
  <c r="M227" i="11" s="1"/>
  <c r="O227" i="11" s="1"/>
  <c r="L228" i="11"/>
  <c r="M228" i="11" s="1"/>
  <c r="O228" i="11" s="1"/>
  <c r="L229" i="11"/>
  <c r="M229" i="11" s="1"/>
  <c r="O229" i="11" s="1"/>
  <c r="L230" i="11"/>
  <c r="M230" i="11" s="1"/>
  <c r="O230" i="11" s="1"/>
  <c r="L231" i="11"/>
  <c r="M231" i="11" s="1"/>
  <c r="O231" i="11" s="1"/>
  <c r="L232" i="11"/>
  <c r="M232" i="11" s="1"/>
  <c r="O232" i="11" s="1"/>
  <c r="L233" i="11"/>
  <c r="M233" i="11" s="1"/>
  <c r="O233" i="11" s="1"/>
  <c r="L234" i="11"/>
  <c r="M234" i="11" s="1"/>
  <c r="O234" i="11" s="1"/>
  <c r="L235" i="11"/>
  <c r="M235" i="11" s="1"/>
  <c r="O235" i="11" s="1"/>
  <c r="L236" i="11"/>
  <c r="M236" i="11" s="1"/>
  <c r="O236" i="11" s="1"/>
  <c r="L237" i="11"/>
  <c r="M237" i="11" s="1"/>
  <c r="O237" i="11" s="1"/>
  <c r="L238" i="11"/>
  <c r="M238" i="11" s="1"/>
  <c r="O238" i="11" s="1"/>
  <c r="L239" i="11"/>
  <c r="M239" i="11" s="1"/>
  <c r="O239" i="11" s="1"/>
  <c r="L240" i="11"/>
  <c r="M240" i="11" s="1"/>
  <c r="O240" i="11" s="1"/>
  <c r="L241" i="11"/>
  <c r="M241" i="11" s="1"/>
  <c r="O241" i="11" s="1"/>
  <c r="L242" i="11"/>
  <c r="M242" i="11" s="1"/>
  <c r="O242" i="11" s="1"/>
  <c r="L243" i="11"/>
  <c r="M243" i="11" s="1"/>
  <c r="O243" i="11" s="1"/>
  <c r="L244" i="11"/>
  <c r="M244" i="11" s="1"/>
  <c r="O244" i="11" s="1"/>
  <c r="L245" i="11"/>
  <c r="M245" i="11" s="1"/>
  <c r="O245" i="11" s="1"/>
  <c r="L246" i="11"/>
  <c r="M246" i="11" s="1"/>
  <c r="O246" i="11" s="1"/>
  <c r="L247" i="11"/>
  <c r="M247" i="11" s="1"/>
  <c r="O247" i="11" s="1"/>
  <c r="L248" i="11"/>
  <c r="M248" i="11" s="1"/>
  <c r="O248" i="11" s="1"/>
  <c r="L249" i="11"/>
  <c r="M249" i="11" s="1"/>
  <c r="O249" i="11" s="1"/>
  <c r="L250" i="11"/>
  <c r="M250" i="11" s="1"/>
  <c r="O250" i="11" s="1"/>
  <c r="L251" i="11"/>
  <c r="M251" i="11" s="1"/>
  <c r="O251" i="11" s="1"/>
  <c r="L252" i="11"/>
  <c r="M252" i="11" s="1"/>
  <c r="O252" i="11" s="1"/>
  <c r="L253" i="11"/>
  <c r="M253" i="11" s="1"/>
  <c r="O253" i="11" s="1"/>
  <c r="L254" i="11"/>
  <c r="M254" i="11" s="1"/>
  <c r="O254" i="11" s="1"/>
  <c r="L255" i="11"/>
  <c r="M255" i="11" s="1"/>
  <c r="O255" i="11" s="1"/>
  <c r="L256" i="11"/>
  <c r="M256" i="11" s="1"/>
  <c r="O256" i="11" s="1"/>
  <c r="L257" i="11"/>
  <c r="M257" i="11" s="1"/>
  <c r="O257" i="11" s="1"/>
  <c r="L258" i="11"/>
  <c r="M258" i="11" s="1"/>
  <c r="O258" i="11" s="1"/>
  <c r="L259" i="11"/>
  <c r="M259" i="11" s="1"/>
  <c r="O259" i="11" s="1"/>
  <c r="L260" i="11"/>
  <c r="M260" i="11" s="1"/>
  <c r="O260" i="11" s="1"/>
  <c r="L261" i="11"/>
  <c r="M261" i="11" s="1"/>
  <c r="O261" i="11" s="1"/>
  <c r="L262" i="11"/>
  <c r="M262" i="11" s="1"/>
  <c r="O262" i="11" s="1"/>
  <c r="L263" i="11"/>
  <c r="M263" i="11" s="1"/>
  <c r="O263" i="11" s="1"/>
  <c r="L264" i="11"/>
  <c r="M264" i="11" s="1"/>
  <c r="O264" i="11" s="1"/>
  <c r="L265" i="11"/>
  <c r="M265" i="11" s="1"/>
  <c r="O265" i="11" s="1"/>
  <c r="L266" i="11"/>
  <c r="M266" i="11" s="1"/>
  <c r="O266" i="11" s="1"/>
  <c r="L267" i="11"/>
  <c r="M267" i="11" s="1"/>
  <c r="O267" i="11" s="1"/>
  <c r="L268" i="11"/>
  <c r="M268" i="11" s="1"/>
  <c r="O268" i="11" s="1"/>
  <c r="L269" i="11"/>
  <c r="M269" i="11" s="1"/>
  <c r="O269" i="11" s="1"/>
  <c r="L270" i="11"/>
  <c r="M270" i="11" s="1"/>
  <c r="O270" i="11" s="1"/>
  <c r="L271" i="11"/>
  <c r="M271" i="11" s="1"/>
  <c r="O271" i="11" s="1"/>
  <c r="L272" i="11"/>
  <c r="M272" i="11" s="1"/>
  <c r="O272" i="11" s="1"/>
  <c r="L273" i="11"/>
  <c r="M273" i="11" s="1"/>
  <c r="O273" i="11" s="1"/>
  <c r="L274" i="11"/>
  <c r="M274" i="11" s="1"/>
  <c r="O274" i="11" s="1"/>
  <c r="L275" i="11"/>
  <c r="M275" i="11" s="1"/>
  <c r="O275" i="11" s="1"/>
  <c r="L276" i="11"/>
  <c r="M276" i="11" s="1"/>
  <c r="O276" i="11" s="1"/>
  <c r="L277" i="11"/>
  <c r="M277" i="11" s="1"/>
  <c r="O277" i="11" s="1"/>
  <c r="L278" i="11"/>
  <c r="M278" i="11" s="1"/>
  <c r="O278" i="11" s="1"/>
  <c r="L279" i="11"/>
  <c r="M279" i="11" s="1"/>
  <c r="O279" i="11" s="1"/>
  <c r="L280" i="11"/>
  <c r="M280" i="11" s="1"/>
  <c r="O280" i="11" s="1"/>
  <c r="L281" i="11"/>
  <c r="M281" i="11" s="1"/>
  <c r="O281" i="11" s="1"/>
  <c r="L282" i="11"/>
  <c r="M282" i="11" s="1"/>
  <c r="O282" i="11" s="1"/>
  <c r="L283" i="11"/>
  <c r="M283" i="11" s="1"/>
  <c r="O283" i="11" s="1"/>
  <c r="L284" i="11"/>
  <c r="M284" i="11" s="1"/>
  <c r="O284" i="11" s="1"/>
  <c r="L285" i="11"/>
  <c r="M285" i="11" s="1"/>
  <c r="O285" i="11" s="1"/>
  <c r="L286" i="11"/>
  <c r="M286" i="11" s="1"/>
  <c r="O286" i="11" s="1"/>
  <c r="L287" i="11"/>
  <c r="M287" i="11" s="1"/>
  <c r="O287" i="11" s="1"/>
  <c r="L288" i="11"/>
  <c r="M288" i="11" s="1"/>
  <c r="O288" i="11" s="1"/>
  <c r="L289" i="11"/>
  <c r="M289" i="11" s="1"/>
  <c r="O289" i="11" s="1"/>
  <c r="L290" i="11"/>
  <c r="M290" i="11" s="1"/>
  <c r="O290" i="11" s="1"/>
  <c r="L291" i="11"/>
  <c r="M291" i="11" s="1"/>
  <c r="O291" i="11" s="1"/>
  <c r="L292" i="11"/>
  <c r="M292" i="11" s="1"/>
  <c r="O292" i="11" s="1"/>
  <c r="L293" i="11"/>
  <c r="M293" i="11" s="1"/>
  <c r="O293" i="11" s="1"/>
  <c r="L294" i="11"/>
  <c r="M294" i="11" s="1"/>
  <c r="O294" i="11" s="1"/>
  <c r="L295" i="11"/>
  <c r="M295" i="11" s="1"/>
  <c r="O295" i="11" s="1"/>
  <c r="L296" i="11"/>
  <c r="M296" i="11" s="1"/>
  <c r="O296" i="11" s="1"/>
  <c r="L297" i="11"/>
  <c r="M297" i="11" s="1"/>
  <c r="O297" i="11" s="1"/>
  <c r="L298" i="11"/>
  <c r="M298" i="11" s="1"/>
  <c r="O298" i="11" s="1"/>
  <c r="L299" i="11"/>
  <c r="M299" i="11" s="1"/>
  <c r="O299" i="11" s="1"/>
  <c r="L300" i="11"/>
  <c r="M300" i="11" s="1"/>
  <c r="O300" i="11" s="1"/>
  <c r="L301" i="11"/>
  <c r="M301" i="11" s="1"/>
  <c r="O301" i="11" s="1"/>
  <c r="L302" i="11"/>
  <c r="M302" i="11" s="1"/>
  <c r="O302" i="11" s="1"/>
  <c r="L303" i="11"/>
  <c r="M303" i="11" s="1"/>
  <c r="O303" i="11" s="1"/>
  <c r="L304" i="11"/>
  <c r="M304" i="11" s="1"/>
  <c r="O304" i="11" s="1"/>
  <c r="L305" i="11"/>
  <c r="M305" i="11" s="1"/>
  <c r="O305" i="11" s="1"/>
  <c r="L306" i="11"/>
  <c r="M306" i="11" s="1"/>
  <c r="O306" i="11" s="1"/>
  <c r="L307" i="11"/>
  <c r="M307" i="11" s="1"/>
  <c r="O307" i="11" s="1"/>
  <c r="L308" i="11"/>
  <c r="M308" i="11" s="1"/>
  <c r="O308" i="11" s="1"/>
  <c r="L309" i="11"/>
  <c r="M309" i="11" s="1"/>
  <c r="O309" i="11" s="1"/>
  <c r="L310" i="11"/>
  <c r="M310" i="11" s="1"/>
  <c r="O310" i="11" s="1"/>
  <c r="L311" i="11"/>
  <c r="M311" i="11" s="1"/>
  <c r="O311" i="11" s="1"/>
  <c r="L312" i="11"/>
  <c r="M312" i="11" s="1"/>
  <c r="O312" i="11" s="1"/>
  <c r="L313" i="11"/>
  <c r="M313" i="11" s="1"/>
  <c r="O313" i="11" s="1"/>
  <c r="L314" i="11"/>
  <c r="M314" i="11" s="1"/>
  <c r="O314" i="11" s="1"/>
  <c r="L315" i="11"/>
  <c r="M315" i="11" s="1"/>
  <c r="O315" i="11" s="1"/>
  <c r="L316" i="11"/>
  <c r="M316" i="11" s="1"/>
  <c r="O316" i="11" s="1"/>
  <c r="L317" i="11"/>
  <c r="M317" i="11" s="1"/>
  <c r="O317" i="11" s="1"/>
  <c r="L318" i="11"/>
  <c r="M318" i="11" s="1"/>
  <c r="O318" i="11" s="1"/>
  <c r="L319" i="11"/>
  <c r="M319" i="11" s="1"/>
  <c r="O319" i="11" s="1"/>
  <c r="L320" i="11"/>
  <c r="M320" i="11" s="1"/>
  <c r="O320" i="11" s="1"/>
  <c r="L321" i="11"/>
  <c r="M321" i="11" s="1"/>
  <c r="O321" i="11" s="1"/>
  <c r="L322" i="11"/>
  <c r="M322" i="11" s="1"/>
  <c r="O322" i="11" s="1"/>
  <c r="L323" i="11"/>
  <c r="M323" i="11" s="1"/>
  <c r="O323" i="11" s="1"/>
  <c r="L324" i="11"/>
  <c r="M324" i="11" s="1"/>
  <c r="O324" i="11" s="1"/>
  <c r="L325" i="11"/>
  <c r="M325" i="11" s="1"/>
  <c r="O325" i="11" s="1"/>
  <c r="L326" i="11"/>
  <c r="M326" i="11" s="1"/>
  <c r="O326" i="11" s="1"/>
  <c r="L327" i="11"/>
  <c r="M327" i="11" s="1"/>
  <c r="O327" i="11" s="1"/>
  <c r="L328" i="11"/>
  <c r="M328" i="11" s="1"/>
  <c r="O328" i="11" s="1"/>
  <c r="L329" i="11"/>
  <c r="M329" i="11" s="1"/>
  <c r="O329" i="11" s="1"/>
  <c r="L330" i="11"/>
  <c r="M330" i="11" s="1"/>
  <c r="O330" i="11" s="1"/>
  <c r="L331" i="11"/>
  <c r="M331" i="11" s="1"/>
  <c r="O331" i="11" s="1"/>
  <c r="L332" i="11"/>
  <c r="M332" i="11" s="1"/>
  <c r="O332" i="11" s="1"/>
  <c r="L333" i="11"/>
  <c r="M333" i="11" s="1"/>
  <c r="O333" i="11" s="1"/>
  <c r="L334" i="11"/>
  <c r="M334" i="11" s="1"/>
  <c r="O334" i="11" s="1"/>
  <c r="L335" i="11"/>
  <c r="M335" i="11" s="1"/>
  <c r="O335" i="11" s="1"/>
  <c r="L336" i="11"/>
  <c r="M336" i="11" s="1"/>
  <c r="O336" i="11" s="1"/>
  <c r="L337" i="11"/>
  <c r="M337" i="11" s="1"/>
  <c r="O337" i="11" s="1"/>
  <c r="L338" i="11"/>
  <c r="M338" i="11" s="1"/>
  <c r="O338" i="11" s="1"/>
  <c r="L339" i="11"/>
  <c r="M339" i="11" s="1"/>
  <c r="O339" i="11" s="1"/>
  <c r="L340" i="11"/>
  <c r="M340" i="11" s="1"/>
  <c r="O340" i="11" s="1"/>
  <c r="L341" i="11"/>
  <c r="M341" i="11" s="1"/>
  <c r="O341" i="11" s="1"/>
  <c r="L342" i="11"/>
  <c r="M342" i="11" s="1"/>
  <c r="O342" i="11" s="1"/>
  <c r="L343" i="11"/>
  <c r="M343" i="11" s="1"/>
  <c r="O343" i="11" s="1"/>
  <c r="L344" i="11"/>
  <c r="M344" i="11" s="1"/>
  <c r="O344" i="11" s="1"/>
  <c r="L345" i="11"/>
  <c r="M345" i="11" s="1"/>
  <c r="O345" i="11" s="1"/>
  <c r="M10" i="11" l="1"/>
  <c r="O10" i="11" s="1"/>
  <c r="L6" i="11" l="1"/>
  <c r="M350" i="11" l="1"/>
  <c r="L346" i="11"/>
  <c r="M6" i="11"/>
  <c r="O6" i="11" l="1"/>
  <c r="M346" i="11"/>
  <c r="M351" i="11"/>
  <c r="M352" i="11" l="1"/>
  <c r="O346" i="11"/>
</calcChain>
</file>

<file path=xl/sharedStrings.xml><?xml version="1.0" encoding="utf-8"?>
<sst xmlns="http://schemas.openxmlformats.org/spreadsheetml/2006/main" count="1970" uniqueCount="960">
  <si>
    <t>J.m.</t>
  </si>
  <si>
    <t>szt.</t>
  </si>
  <si>
    <t>B0446</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</si>
  <si>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</si>
  <si>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</si>
  <si>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</si>
  <si>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</si>
  <si>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</si>
  <si>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</si>
  <si>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</si>
  <si>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</si>
  <si>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</si>
  <si>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</si>
  <si>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</si>
  <si>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</si>
  <si>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</si>
  <si>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</si>
  <si>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</si>
  <si>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</si>
  <si>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</si>
  <si>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</si>
  <si>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</si>
  <si>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</si>
  <si>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</si>
  <si>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</si>
  <si>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</si>
  <si>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</si>
  <si>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</si>
  <si>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</si>
  <si>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</si>
  <si>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</si>
  <si>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</si>
  <si>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</si>
  <si>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</si>
  <si>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</si>
  <si>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</si>
  <si>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</si>
  <si>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</si>
  <si>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</si>
  <si>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</si>
  <si>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</si>
  <si>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</si>
  <si>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</si>
  <si>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</si>
  <si>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</si>
  <si>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</si>
  <si>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</si>
  <si>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</si>
  <si>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</si>
  <si>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</si>
  <si>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</si>
  <si>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</si>
  <si>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</si>
  <si>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</si>
  <si>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</si>
  <si>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</si>
  <si>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</si>
  <si>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</si>
  <si>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</si>
  <si>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</si>
  <si>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</si>
  <si>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</si>
  <si>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</si>
  <si>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</si>
  <si>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</si>
  <si>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</si>
  <si>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</si>
  <si>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</si>
  <si>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</si>
  <si>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</si>
  <si>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</si>
  <si>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</si>
  <si>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</si>
  <si>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</si>
  <si>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</si>
  <si>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</si>
  <si>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</si>
  <si>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</si>
  <si>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</si>
  <si>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</si>
  <si>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</si>
  <si>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</si>
  <si>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</si>
  <si>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</si>
  <si>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</si>
  <si>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</si>
  <si>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</si>
  <si>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</si>
  <si>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</si>
  <si>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</si>
  <si>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</si>
  <si>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</si>
  <si>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</si>
  <si>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</si>
  <si>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</si>
  <si>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</si>
  <si>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</si>
  <si>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</si>
  <si>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</si>
  <si>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</si>
  <si>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</si>
  <si>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</si>
  <si>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</si>
  <si>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</si>
  <si>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</si>
  <si>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</si>
  <si>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</si>
  <si>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</si>
  <si>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</si>
  <si>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</si>
  <si>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</si>
  <si>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</si>
  <si>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</si>
  <si>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</si>
  <si>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</si>
  <si>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</si>
  <si>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</si>
  <si>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</si>
  <si>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</si>
  <si>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</si>
  <si>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</si>
  <si>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127.</t>
  </si>
  <si>
    <t>128.</t>
  </si>
  <si>
    <t>129.</t>
  </si>
  <si>
    <t>130.</t>
  </si>
  <si>
    <t>131.</t>
  </si>
  <si>
    <t>132.</t>
  </si>
  <si>
    <t>133.</t>
  </si>
  <si>
    <t>134.</t>
  </si>
  <si>
    <t>135.</t>
  </si>
  <si>
    <t>136.</t>
  </si>
  <si>
    <t>137.</t>
  </si>
  <si>
    <t>138.</t>
  </si>
  <si>
    <t>Stawka VAT</t>
  </si>
  <si>
    <t>Wartość podatku VAT</t>
  </si>
  <si>
    <t>Lp.</t>
  </si>
  <si>
    <t>142.</t>
  </si>
  <si>
    <t>143.</t>
  </si>
  <si>
    <t>144.</t>
  </si>
  <si>
    <t>145.</t>
  </si>
  <si>
    <t>146.</t>
  </si>
  <si>
    <t>148.</t>
  </si>
  <si>
    <t>149.</t>
  </si>
  <si>
    <t>150.</t>
  </si>
  <si>
    <t>151.</t>
  </si>
  <si>
    <t>156.</t>
  </si>
  <si>
    <t>157.</t>
  </si>
  <si>
    <t>158.</t>
  </si>
  <si>
    <t>159.</t>
  </si>
  <si>
    <t>160.</t>
  </si>
  <si>
    <t>161.</t>
  </si>
  <si>
    <t>162.</t>
  </si>
  <si>
    <t>163.</t>
  </si>
  <si>
    <t>164.</t>
  </si>
  <si>
    <t>165.</t>
  </si>
  <si>
    <t>166.</t>
  </si>
  <si>
    <t>167.</t>
  </si>
  <si>
    <t>168.</t>
  </si>
  <si>
    <t>169.</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</si>
  <si>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</si>
  <si>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</si>
  <si>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</si>
  <si>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</si>
  <si>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</si>
  <si>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</si>
  <si>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</si>
  <si>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</si>
  <si>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</si>
  <si>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</si>
  <si>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</si>
  <si>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</si>
  <si>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</si>
  <si>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</si>
  <si>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</si>
  <si>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</si>
  <si>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</si>
  <si>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</si>
  <si>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</si>
  <si>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</si>
  <si>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</si>
  <si>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</si>
  <si>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</si>
  <si>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</si>
  <si>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</si>
  <si>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</si>
  <si>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</si>
  <si>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</si>
  <si>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</si>
  <si>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201.</t>
  </si>
  <si>
    <t>202.</t>
  </si>
  <si>
    <t>Rodzaj materiału eksploatacyjnego</t>
  </si>
  <si>
    <t>203.</t>
  </si>
  <si>
    <t>MX-23GTBA</t>
  </si>
  <si>
    <t>MX-23GTCA</t>
  </si>
  <si>
    <t>MX-23GTMA</t>
  </si>
  <si>
    <t>MX-23GTYA</t>
  </si>
  <si>
    <t>204.</t>
  </si>
  <si>
    <t>205.</t>
  </si>
  <si>
    <t>206.</t>
  </si>
  <si>
    <t>208.</t>
  </si>
  <si>
    <t>209.</t>
  </si>
  <si>
    <t>210.</t>
  </si>
  <si>
    <t>211.</t>
  </si>
  <si>
    <t>212.</t>
  </si>
  <si>
    <t>213.</t>
  </si>
  <si>
    <t>214.</t>
  </si>
  <si>
    <t>215.</t>
  </si>
  <si>
    <t>216.</t>
  </si>
  <si>
    <t>217.</t>
  </si>
  <si>
    <t>218.</t>
  </si>
  <si>
    <t>219.</t>
  </si>
  <si>
    <t>223.</t>
  </si>
  <si>
    <t>224.</t>
  </si>
  <si>
    <t>225.</t>
  </si>
  <si>
    <t>226.</t>
  </si>
  <si>
    <t>227.</t>
  </si>
  <si>
    <t>228.</t>
  </si>
  <si>
    <t>229.</t>
  </si>
  <si>
    <t>230.</t>
  </si>
  <si>
    <t>232.</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</si>
  <si>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</si>
  <si>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</si>
  <si>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</si>
  <si>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</si>
  <si>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</si>
  <si>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</si>
  <si>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</si>
  <si>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</si>
  <si>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</si>
  <si>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</si>
  <si>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</si>
  <si>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</si>
  <si>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</si>
  <si>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</si>
  <si>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</si>
  <si>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</si>
  <si>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</si>
  <si>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</si>
  <si>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</si>
  <si>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</si>
  <si>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</si>
  <si>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</si>
  <si>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</si>
  <si>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</si>
  <si>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</si>
  <si>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</si>
  <si>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</si>
  <si>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</si>
  <si>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</si>
  <si>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</si>
  <si>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</si>
  <si>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</si>
  <si>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</si>
  <si>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</si>
  <si>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TN-2210</t>
  </si>
  <si>
    <t>Producent/ symbol urządzenia</t>
  </si>
  <si>
    <t>106R02778</t>
  </si>
  <si>
    <t>TN2421</t>
  </si>
  <si>
    <t>006R01573</t>
  </si>
  <si>
    <t>LC123C</t>
  </si>
  <si>
    <t>LC129XLBK</t>
  </si>
  <si>
    <t>268.</t>
  </si>
  <si>
    <t>269.</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</si>
  <si>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</si>
  <si>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</si>
  <si>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</si>
  <si>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</si>
  <si>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</si>
  <si>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</si>
  <si>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</si>
  <si>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</si>
  <si>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</si>
  <si>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</si>
  <si>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</si>
  <si>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</si>
  <si>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</si>
  <si>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</si>
  <si>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</si>
  <si>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</si>
  <si>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</si>
  <si>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</si>
  <si>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</si>
  <si>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</si>
  <si>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</si>
  <si>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</si>
  <si>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</si>
  <si>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</si>
  <si>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</si>
  <si>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297.</t>
  </si>
  <si>
    <t>298.</t>
  </si>
  <si>
    <t>299.</t>
  </si>
  <si>
    <t>300.</t>
  </si>
  <si>
    <t>301.</t>
  </si>
  <si>
    <t>302.</t>
  </si>
  <si>
    <t>303.</t>
  </si>
  <si>
    <t>304.</t>
  </si>
  <si>
    <t>305.</t>
  </si>
  <si>
    <t>306.</t>
  </si>
  <si>
    <t>307.</t>
  </si>
  <si>
    <t>308.</t>
  </si>
  <si>
    <t>309.</t>
  </si>
  <si>
    <t>310.</t>
  </si>
  <si>
    <t>311.</t>
  </si>
  <si>
    <t>312.</t>
  </si>
  <si>
    <t>313.</t>
  </si>
  <si>
    <t>314.</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</si>
  <si>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</si>
  <si>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</si>
  <si>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</si>
  <si>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</si>
  <si>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</si>
  <si>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</si>
  <si>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</si>
  <si>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</si>
  <si>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</si>
  <si>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</si>
  <si>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</si>
  <si>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</si>
  <si>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</si>
  <si>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</si>
  <si>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</si>
  <si>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</si>
  <si>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</si>
  <si>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</si>
  <si>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</si>
  <si>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</si>
  <si>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</si>
  <si>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</si>
  <si>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</si>
  <si>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</si>
  <si>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LC123M</t>
  </si>
  <si>
    <t>LC123Y</t>
  </si>
  <si>
    <t>TNP80K</t>
  </si>
  <si>
    <t>TNP80C</t>
  </si>
  <si>
    <t>TNP80M</t>
  </si>
  <si>
    <t>TNP80Y</t>
  </si>
  <si>
    <t>TK5150K</t>
  </si>
  <si>
    <t>TK5150C</t>
  </si>
  <si>
    <t>TK5150M</t>
  </si>
  <si>
    <t>TK5150Y</t>
  </si>
  <si>
    <t>Xerox Phaser 3052V NI, 3260V DI, 3215V NI, 3225V DN</t>
  </si>
  <si>
    <t>Xerox WorkCentre WC 5019, 5021, 5022, 5024</t>
  </si>
  <si>
    <t>DX-25GTBA</t>
  </si>
  <si>
    <t>Olivetti d-Copia 16, 16MF, 200, 200MF, 1600, 2000.</t>
  </si>
  <si>
    <t>T-FC338EK-R</t>
  </si>
  <si>
    <t>T-FC338EC-R</t>
  </si>
  <si>
    <t>T-FC338EM-R</t>
  </si>
  <si>
    <t>T-FC338EY-R</t>
  </si>
  <si>
    <t>TN321M</t>
  </si>
  <si>
    <t>TNB023</t>
  </si>
  <si>
    <t>BTD60BK</t>
  </si>
  <si>
    <t>147.</t>
  </si>
  <si>
    <t>TN321C</t>
  </si>
  <si>
    <t>TN321Y</t>
  </si>
  <si>
    <t>MX-C30GTB</t>
  </si>
  <si>
    <t>tusz 3-kolorowy </t>
  </si>
  <si>
    <t>Toshiba e-Studio 2303, 2309,  2803, 2809</t>
  </si>
  <si>
    <t>HP LaserJet 1160, 1320, 3390, 3392</t>
  </si>
  <si>
    <t>E260A11E</t>
  </si>
  <si>
    <t>DX25GTCA</t>
  </si>
  <si>
    <t>DX25GTMA</t>
  </si>
  <si>
    <t>DX25GTYA</t>
  </si>
  <si>
    <t>MX-312GT</t>
  </si>
  <si>
    <t>TK-3100</t>
  </si>
  <si>
    <t>LC985BK</t>
  </si>
  <si>
    <t>LC985C</t>
  </si>
  <si>
    <t>LC985M</t>
  </si>
  <si>
    <t>LC985Y</t>
  </si>
  <si>
    <t>TN241BK</t>
  </si>
  <si>
    <t>BT5000C</t>
  </si>
  <si>
    <t>BT5000M</t>
  </si>
  <si>
    <t>BT5000Y</t>
  </si>
  <si>
    <t>LC1240C</t>
  </si>
  <si>
    <t>LC1240BK</t>
  </si>
  <si>
    <t>LC1240M</t>
  </si>
  <si>
    <t>LC1240Y</t>
  </si>
  <si>
    <t>TN243BK</t>
  </si>
  <si>
    <t>LC223BK</t>
  </si>
  <si>
    <t>LC223C</t>
  </si>
  <si>
    <t>LC223M</t>
  </si>
  <si>
    <t>LC223Y</t>
  </si>
  <si>
    <t>TK-5240M </t>
  </si>
  <si>
    <t>TK-5240K</t>
  </si>
  <si>
    <t>TK-5240Y</t>
  </si>
  <si>
    <t>TK-5240C</t>
  </si>
  <si>
    <t>C13T03V24A</t>
  </si>
  <si>
    <t>C13T03V34A</t>
  </si>
  <si>
    <t>C13T03V44A</t>
  </si>
  <si>
    <t>C13T03V14A</t>
  </si>
  <si>
    <t>TN-325BK</t>
  </si>
  <si>
    <t>TN-325Y</t>
  </si>
  <si>
    <t>TN-325M</t>
  </si>
  <si>
    <t>TN-325C</t>
  </si>
  <si>
    <t>Sharp MX-M260, MX-M264, M310, M314N, MX-M354N</t>
  </si>
  <si>
    <t>LC529XLBK</t>
  </si>
  <si>
    <t>LC525XLC</t>
  </si>
  <si>
    <t>LC525XLM</t>
  </si>
  <si>
    <t>LC525XLY</t>
  </si>
  <si>
    <t>LC227XLBK</t>
  </si>
  <si>
    <t>LC225XLC</t>
  </si>
  <si>
    <t>LC225XLM</t>
  </si>
  <si>
    <t>LC225XLY</t>
  </si>
  <si>
    <t>LC3619XLBK</t>
  </si>
  <si>
    <t>LC3619XLC</t>
  </si>
  <si>
    <t>LC3619XLM</t>
  </si>
  <si>
    <t>LC3619XLY</t>
  </si>
  <si>
    <t>TN2220</t>
  </si>
  <si>
    <t>123.</t>
  </si>
  <si>
    <t>124.</t>
  </si>
  <si>
    <t>125.</t>
  </si>
  <si>
    <t>126.</t>
  </si>
  <si>
    <t>152.</t>
  </si>
  <si>
    <t>153.</t>
  </si>
  <si>
    <t>154.</t>
  </si>
  <si>
    <t>155.</t>
  </si>
  <si>
    <t>170.</t>
  </si>
  <si>
    <t>200.</t>
  </si>
  <si>
    <t>207.</t>
  </si>
  <si>
    <t>220.</t>
  </si>
  <si>
    <t>221.</t>
  </si>
  <si>
    <t>222.</t>
  </si>
  <si>
    <t>231.</t>
  </si>
  <si>
    <t>233.</t>
  </si>
  <si>
    <t>270.</t>
  </si>
  <si>
    <t>296.</t>
  </si>
  <si>
    <t>316.</t>
  </si>
  <si>
    <t>E460X11E</t>
  </si>
  <si>
    <t>Samsung ML 2850 2851 D DR ND NDR</t>
  </si>
  <si>
    <t>Toshiba e-Studio 206, 256, 306, 356, 456, 506</t>
  </si>
  <si>
    <t>106R02763</t>
  </si>
  <si>
    <t>106R02760</t>
  </si>
  <si>
    <t>106R02761</t>
  </si>
  <si>
    <t>106R02762</t>
  </si>
  <si>
    <t>tusz cyan</t>
  </si>
  <si>
    <t>tusz magenta</t>
  </si>
  <si>
    <t>Konica Minolta Bizhub 223, 283</t>
  </si>
  <si>
    <t>Canon iR-2016, iR-2020, iR-2318,  iR-2320, iR-2420, iR-2422L</t>
  </si>
  <si>
    <t xml:space="preserve">Xerox Phaser 3010, 3040, 3045, </t>
  </si>
  <si>
    <t>106R02182</t>
  </si>
  <si>
    <t>HP LaserJet P2035 P2035n P2055d P2055dn P2055x.</t>
  </si>
  <si>
    <t>63.</t>
  </si>
  <si>
    <t>64.</t>
  </si>
  <si>
    <t>65.</t>
  </si>
  <si>
    <t>66.</t>
  </si>
  <si>
    <t>139.</t>
  </si>
  <si>
    <t>140.</t>
  </si>
  <si>
    <t>141.</t>
  </si>
  <si>
    <t>315.</t>
  </si>
  <si>
    <t xml:space="preserve">HP LaserJet Pro M15a, M15w, M28a, M28w </t>
  </si>
  <si>
    <t>Kyocera FS-2100DN, M3040dn, M3540dn</t>
  </si>
  <si>
    <t>Oki B721dn, B731dnw, MB760, 760dn, 770</t>
  </si>
  <si>
    <t>Wartość brutto</t>
  </si>
  <si>
    <t>toner magenta</t>
  </si>
  <si>
    <t>HP LaserJet P3005 M3027 M3035</t>
  </si>
  <si>
    <t>TN245C</t>
  </si>
  <si>
    <t>TN245M</t>
  </si>
  <si>
    <t>TN245Y</t>
  </si>
  <si>
    <t>zestaw 4 bębnów </t>
  </si>
  <si>
    <t xml:space="preserve">HP LaserJet P2014, P2015, M2727 </t>
  </si>
  <si>
    <t>TN-322</t>
  </si>
  <si>
    <t>toner cyan</t>
  </si>
  <si>
    <t>toner black</t>
  </si>
  <si>
    <t>Bęben światłoczuły - magenta</t>
  </si>
  <si>
    <t>Bęben światłoczuły - yellow</t>
  </si>
  <si>
    <t>toner yellow</t>
  </si>
  <si>
    <t>tusz black</t>
  </si>
  <si>
    <t>tusz yellow</t>
  </si>
  <si>
    <t>TN2320</t>
  </si>
  <si>
    <t>DR-2300</t>
  </si>
  <si>
    <t>DR-2200</t>
  </si>
  <si>
    <t>DR-B023</t>
  </si>
  <si>
    <t>DR-2401</t>
  </si>
  <si>
    <t>Pojemnik na zużyty toner</t>
  </si>
  <si>
    <t>zestaw 3 bębnów CMY</t>
  </si>
  <si>
    <t>WX103</t>
  </si>
  <si>
    <t>DR512K</t>
  </si>
  <si>
    <t>IUP23K</t>
  </si>
  <si>
    <t>IUP23C</t>
  </si>
  <si>
    <t>IUP23M</t>
  </si>
  <si>
    <t>IUP23Y</t>
  </si>
  <si>
    <t>IUP36K</t>
  </si>
  <si>
    <t>IUP36C</t>
  </si>
  <si>
    <t>IUP36M</t>
  </si>
  <si>
    <t>IUP36Y</t>
  </si>
  <si>
    <t>IUP24K</t>
  </si>
  <si>
    <t>IUP24C</t>
  </si>
  <si>
    <t>IUP24M</t>
  </si>
  <si>
    <t>IUP24Y</t>
  </si>
  <si>
    <t>Bęben światłoczuły - black</t>
  </si>
  <si>
    <t xml:space="preserve">Brother MFC-J2330DW, 3530DW, 3930DW, 2330DW, </t>
  </si>
  <si>
    <t xml:space="preserve">Canon Fax-L100 120 140 160 MF-4010 4120 4140 4150 4270 </t>
  </si>
  <si>
    <t xml:space="preserve">Canon LBP-251, 252, 253, 6300, 6310, 6650, 6670, 6680, </t>
  </si>
  <si>
    <t xml:space="preserve">Epson L1210,  L1250,  L3210,  L3211,  L3250,  L3251,  L3256, </t>
  </si>
  <si>
    <t>Epson L4260, L4266, L6260, L6270, L6290, L4150, L4160,</t>
  </si>
  <si>
    <t>Epson Stylus Office B42WD, BX320FW, BX525WD,</t>
  </si>
  <si>
    <t>Epson WorkForce Pro WF-5210, 5290, 5710, 5790,</t>
  </si>
  <si>
    <t>HP Color LaserJet Enterprise CP4525n, HP CP4525dn,</t>
  </si>
  <si>
    <t>HP Color LaserJet Pro M254dw, M254nw, M280nw,</t>
  </si>
  <si>
    <t>HP Color LaserJet Pro M255, M282, MFP M283,</t>
  </si>
  <si>
    <t>HP Color LaserJet Pro M377dw, M452dn, M452nw, M477fdw,</t>
  </si>
  <si>
    <t xml:space="preserve">HP Deskjet 1000, 1050  1510  2000, 2050 2510  2540 3000 3050,  </t>
  </si>
  <si>
    <t>HP Deskjet 3820, 840c, 845c, 920c, 940c, 3810, 3816, 3822,</t>
  </si>
  <si>
    <t xml:space="preserve">HP Deskjet 450, 5150, 5550, 5652, 9680, 5850, 9650, 9670, 9680, </t>
  </si>
  <si>
    <t>HP Deskjet 460, 5740, 5940, 6540, 6620, 6840, 6940, 6980, 9800,</t>
  </si>
  <si>
    <t>HP Deskjet 710C, 720C, 880C, 825cxi, 895cxi, 930c, 950c, 959c,</t>
  </si>
  <si>
    <t>HP Deskjet D1668  D2560  D2566  D2660  D5560  D5563,</t>
  </si>
  <si>
    <t>HP Deskjet D4260, D4360, J5780, J5785, J6410, J6424,</t>
  </si>
  <si>
    <t xml:space="preserve">HP Deskjet Ink Advantage 1015, 1016, 1018, 1515, 1516, 1518, </t>
  </si>
  <si>
    <t xml:space="preserve">HP DeskJet Ink Advantage 1115, 2135,2136, 2138, 3630, 3635, </t>
  </si>
  <si>
    <t>HP LaserJet 1010, 1012, 1015, 1018, 1020, 1022, 3015, 3020, 3030,</t>
  </si>
  <si>
    <t>HP LaserJet M551n, M570dw, M575c, M575dn,</t>
  </si>
  <si>
    <t xml:space="preserve">HP LaserJet Pro 100 MFP M125a, M127fw, 200, M201dw, </t>
  </si>
  <si>
    <t>HP LaserJet Pro CP1025 Color, CP1025nw, M175nw, M275,</t>
  </si>
  <si>
    <t>HP LaserJet Pro M102a, M102w, M130a,</t>
  </si>
  <si>
    <t xml:space="preserve">HP LaserJet Pro M402d, M426fdw </t>
  </si>
  <si>
    <t>HP LaserJet Pro P1102, M1212nf, M1217nfw, M1132</t>
  </si>
  <si>
    <t xml:space="preserve">HP OfficeJet 6950, Pro 6960, Pro 6970, </t>
  </si>
  <si>
    <t>HP OfficeJet Pro 7720, 7730, 7740, 8210, 8218,  8728, 8730 , 8740,</t>
  </si>
  <si>
    <t>Konica Minolta Bizhub C220, C280,</t>
  </si>
  <si>
    <t>Konica Minolta Bizhub C3110,</t>
  </si>
  <si>
    <t xml:space="preserve">Konica Minolta Bizhub C360, </t>
  </si>
  <si>
    <t>Oki B401d,  MB441, MB451dnW</t>
  </si>
  <si>
    <t>Samsung CLP 365 CLX 3305 Xpress SL C410 C460,</t>
  </si>
  <si>
    <t>Toshiba e-Studio 338cp, 388cp,</t>
  </si>
  <si>
    <t>Xerox Phaser 6022, 6025, 6027,</t>
  </si>
  <si>
    <t>HP Color LaserJet Pro MFP M180n, M181fw</t>
  </si>
  <si>
    <t>Epson WorkForce Pro WF-4745DTWF</t>
  </si>
  <si>
    <t>HP Color Laser 150a, 150nw, 178nw, 179fnw</t>
  </si>
  <si>
    <t xml:space="preserve">HP Color LaserJet Pro M476dn, M476dw, M476nw </t>
  </si>
  <si>
    <t>HP Deskjet Ink Advantage 5575 5645 OfficeJet Mobile 202 252.</t>
  </si>
  <si>
    <t>HP LaserJet Pro 300 color M351a, M375, 400, 451, 475dw</t>
  </si>
  <si>
    <t xml:space="preserve">HP LaserJet Pro M203dw,  M227fdn </t>
  </si>
  <si>
    <t>HP Officejet 6000, 6500,7000, 7500A</t>
  </si>
  <si>
    <t>HP Officejet Pro 8100, 8600, 8600, 8610, 8620, 251dw, 276dw</t>
  </si>
  <si>
    <t>Konica Minolta Bizhub C224, C224e, C284, C284e, C364, C364e</t>
  </si>
  <si>
    <t>Konica Minolta Bizhub C3320i</t>
  </si>
  <si>
    <t>Konica Minolta Bizhub C3351, C3851, C3851FS.</t>
  </si>
  <si>
    <t>Kyocera Ecosys M5526cdn, M5526cdw, P5026cdn,P5026cdw.</t>
  </si>
  <si>
    <t>Kyocera Ecosys M6035cidn, M6535cidn, P6035cdn</t>
  </si>
  <si>
    <t>Lexmark E260, E360d, E360dn, E460dn, E462dtn</t>
  </si>
  <si>
    <t>Oki B411d, B431dn, MB461, MB471, MB491dn</t>
  </si>
  <si>
    <t>Oki C301dn, C321dn, MC332dn, Oki MC342dn</t>
  </si>
  <si>
    <t>Oki C332dn, MC363dn</t>
  </si>
  <si>
    <t>Oki C532dn, C542dn, C563dn, C573dn.</t>
  </si>
  <si>
    <t>Oki C612n, C612dn</t>
  </si>
  <si>
    <t>Oki C712n, Oki C712dn.</t>
  </si>
  <si>
    <t>Oki MC853dn,  MC873dn, MC883dn, MC883dnct, MC883dnv.</t>
  </si>
  <si>
    <t xml:space="preserve">Brother HL L2300, L2340, L2360, L2365, DCP L2500, L2520, L2540, L2560, MFC L2700, L2720, L2740 D </t>
  </si>
  <si>
    <t>Brother DCP 7060 7065 7070, HL 2240 2250 2270, MFC 7360 7460 7860, FAX 2840 2845 2940,</t>
  </si>
  <si>
    <t>Brother DCP J132W, 152W, 4110, 552DW, MFC 470, 4410, 4510, 4610, 4710, 6520, 6920, 6920DW</t>
  </si>
  <si>
    <t>Brother DCP J4120DW MFC J4420DW J4620DW J4625DW J5320DW J5620DW J5625DW J5720DW</t>
  </si>
  <si>
    <t>Brother DCP 9055, 9270, HL-4140C, 4150, 4570, MFC-9460, 9970CDW.</t>
  </si>
  <si>
    <t>Brother DCP B7520DW, HL-B2080DW, MFC-B7715DW</t>
  </si>
  <si>
    <t>Brother DCP J100, DCP-J105, MFC-J200,</t>
  </si>
  <si>
    <t>Brother DCP J125 J140 J315 J515 MFC J220 J265W J415 W</t>
  </si>
  <si>
    <t>Brother DCP J525, 725, 925, MFCJ430, 625, 825, 5910, 6510, 6710, 6910DW</t>
  </si>
  <si>
    <t>Brother DCP L2512D, L2532, L2552, HL-L2312,</t>
  </si>
  <si>
    <t xml:space="preserve">Brother DCP L3510CDW, L3550CDW, L3210CW, </t>
  </si>
  <si>
    <t xml:space="preserve">HP Deskjet 5940, 6940, 6980,HP Photosmart 325, 375, 428, 475, 2575, 2610, 2710, 8050, 8150  </t>
  </si>
  <si>
    <t>Epson L100,  L110,  L121,  L130, L200, L210,  L220, 300, 310, 355, 365, 382, 386, 455, 486, 550, 565, 605, 655, 1300, 1455, 3050, 3060, 3070, 2500, 2550, 2600, 2650, 3600, 4500, 4550</t>
  </si>
  <si>
    <t>HP Color LaserJet Pro M252dw, M252n, M274n, Pro M252 M274 M277 dw n</t>
  </si>
  <si>
    <t>Canon MAXIFY iB4050, iB4150, MB5050, 5150, 5155,MB5350, MB5450, MB5455.</t>
  </si>
  <si>
    <t xml:space="preserve">Sharp MX-1810U, 2010U, 2310U, 2614N, 3111U, 3114N, </t>
  </si>
  <si>
    <t xml:space="preserve">Oki C310, 330, 331, 351, 352, 361, 362, 510, 511, 530, 531, 561, 562 </t>
  </si>
  <si>
    <t>T6716</t>
  </si>
  <si>
    <t>Brother DCP-T220, T310, T420W, T425W, T426W, T510W, T520W, T525W, T710W, T720DW, MFCT910DW, MFCT920DW</t>
  </si>
  <si>
    <t xml:space="preserve">HP LaserJet Pro M304a, M404dn, M404dw, M404n, M428fdn, M428fdw, M428dw, M406dn, M430f </t>
  </si>
  <si>
    <t>TNP81Y</t>
  </si>
  <si>
    <t>Konica Minolta Bizhub C3300i, C4000i.</t>
  </si>
  <si>
    <t>TNP81K</t>
  </si>
  <si>
    <t>TNP81M</t>
  </si>
  <si>
    <t>TNP81C</t>
  </si>
  <si>
    <t>Konica Minolta Bizhub C3320, iC3300i, C4000i.</t>
  </si>
  <si>
    <t>Epson WorkForce Pro WF-6090DW, 6590DWF, T9074</t>
  </si>
  <si>
    <t>T6712</t>
  </si>
  <si>
    <t>Pojemnik na zużyty atrament</t>
  </si>
  <si>
    <t>WB-P05</t>
  </si>
  <si>
    <t>Konica Minolta Bizhub C3350, C3351, C3850, C385</t>
  </si>
  <si>
    <t>1509B001</t>
  </si>
  <si>
    <t>1511B001</t>
  </si>
  <si>
    <t>2932B001</t>
  </si>
  <si>
    <t>6AG00007240</t>
  </si>
  <si>
    <t>6AJ00000086</t>
  </si>
  <si>
    <t>9254B001</t>
  </si>
  <si>
    <t>9265B001</t>
  </si>
  <si>
    <t>9266B001</t>
  </si>
  <si>
    <t>9267B001</t>
  </si>
  <si>
    <t>A0X5155</t>
  </si>
  <si>
    <t>A0X5255</t>
  </si>
  <si>
    <t>A0X5355</t>
  </si>
  <si>
    <t>A0X5455</t>
  </si>
  <si>
    <t>A162WY1</t>
  </si>
  <si>
    <t>A33K050</t>
  </si>
  <si>
    <t>A95W150</t>
  </si>
  <si>
    <t>AAJW152</t>
  </si>
  <si>
    <t>AAJW252</t>
  </si>
  <si>
    <t>AAJW352</t>
  </si>
  <si>
    <t>AAJW452</t>
  </si>
  <si>
    <t>ACDNWY1</t>
  </si>
  <si>
    <t>C13T00S14A</t>
  </si>
  <si>
    <t>C13T00S24A</t>
  </si>
  <si>
    <t>C13T00S34A</t>
  </si>
  <si>
    <t>C13T00S44A</t>
  </si>
  <si>
    <t>C13T07U140</t>
  </si>
  <si>
    <t>C13T07U340</t>
  </si>
  <si>
    <t>C13T671600</t>
  </si>
  <si>
    <t>C13T944240</t>
  </si>
  <si>
    <t>C13T944340</t>
  </si>
  <si>
    <t>C13T944440</t>
  </si>
  <si>
    <t>C13T945140</t>
  </si>
  <si>
    <t>C2P10AE</t>
  </si>
  <si>
    <t>C6656AE</t>
  </si>
  <si>
    <t>C6657AE</t>
  </si>
  <si>
    <t>C8766EE</t>
  </si>
  <si>
    <t>C9363EE</t>
  </si>
  <si>
    <t>C9364EE</t>
  </si>
  <si>
    <t>CD972AE</t>
  </si>
  <si>
    <t>CD973AE</t>
  </si>
  <si>
    <t>CD974AE</t>
  </si>
  <si>
    <t>CD975AE</t>
  </si>
  <si>
    <t>CE285A</t>
  </si>
  <si>
    <t>CE410A</t>
  </si>
  <si>
    <t>CE411A</t>
  </si>
  <si>
    <t>CE412A</t>
  </si>
  <si>
    <t>CE413A</t>
  </si>
  <si>
    <t>CF244A</t>
  </si>
  <si>
    <t>CF381A</t>
  </si>
  <si>
    <t>CF382A</t>
  </si>
  <si>
    <t>CF383A</t>
  </si>
  <si>
    <t>CF400A</t>
  </si>
  <si>
    <t>CF401A</t>
  </si>
  <si>
    <t>CF402A</t>
  </si>
  <si>
    <t>CF403A</t>
  </si>
  <si>
    <t>CF410A</t>
  </si>
  <si>
    <t>CF411A</t>
  </si>
  <si>
    <t>CF412A</t>
  </si>
  <si>
    <t>CF413A</t>
  </si>
  <si>
    <t>CF540X</t>
  </si>
  <si>
    <t>CF541X</t>
  </si>
  <si>
    <t>CF542X</t>
  </si>
  <si>
    <t>CF543X</t>
  </si>
  <si>
    <t>CH563EE</t>
  </si>
  <si>
    <t>CH564EE</t>
  </si>
  <si>
    <t>CN045AE</t>
  </si>
  <si>
    <t>CN046AE</t>
  </si>
  <si>
    <t>CN047AE</t>
  </si>
  <si>
    <t>CN048AE</t>
  </si>
  <si>
    <t>F6U12AE</t>
  </si>
  <si>
    <t>F6U13AE</t>
  </si>
  <si>
    <t>F6U14AE</t>
  </si>
  <si>
    <t>F6V24AE</t>
  </si>
  <si>
    <t>F6V25AE</t>
  </si>
  <si>
    <t>L0S70AE</t>
  </si>
  <si>
    <t>Q2612A</t>
  </si>
  <si>
    <t>Q5949A</t>
  </si>
  <si>
    <t>T6M15AE</t>
  </si>
  <si>
    <t>TK3100</t>
  </si>
  <si>
    <t>TN2210</t>
  </si>
  <si>
    <t>W2210X</t>
  </si>
  <si>
    <t>W2211X</t>
  </si>
  <si>
    <t>W2212X</t>
  </si>
  <si>
    <t>W2213X</t>
  </si>
  <si>
    <t>Canon Pixma iP100, iP110,  iP11, mini260, mini320, TR150</t>
  </si>
  <si>
    <t>tusz 4-kolorowy</t>
  </si>
  <si>
    <t>Canon PIXMA iP3600, iP4600, iP4700, MP540, MP550, MP560, MP620, MP630, MP640, MP980, MP990, MX860, MX870</t>
  </si>
  <si>
    <t>Zespół utrwalający Fuser Unit</t>
  </si>
  <si>
    <t>Pas Transferu Belt Unit</t>
  </si>
  <si>
    <t>Oki C301 C321 C331 C332 C511 C531 MC332 MC342 MC352 MC362 MC363 MC562</t>
  </si>
  <si>
    <t>Konica Minolta Bizhub C25, C35, C35P, C3100P, C3110, 3730DN, 4750DN, 4750EN, Develop Ineo +25, Develop Ineo +35.</t>
  </si>
  <si>
    <t>A1AU0Y3</t>
  </si>
  <si>
    <t>Kod produktu</t>
  </si>
  <si>
    <t>FX-10</t>
  </si>
  <si>
    <t>0263B002</t>
  </si>
  <si>
    <t>CEXV14T</t>
  </si>
  <si>
    <t>0384B006</t>
  </si>
  <si>
    <t>C-EXV14</t>
  </si>
  <si>
    <t>0385B002</t>
  </si>
  <si>
    <t>CRG-719</t>
  </si>
  <si>
    <t>3479B002</t>
  </si>
  <si>
    <t>PGI-2500XLBK</t>
  </si>
  <si>
    <t>PGI-2500XLC</t>
  </si>
  <si>
    <t>PGI-2500XLM</t>
  </si>
  <si>
    <t>PGI-2500XLY</t>
  </si>
  <si>
    <t>PGI-35</t>
  </si>
  <si>
    <t>CLI-36</t>
  </si>
  <si>
    <t>PGI-520BK</t>
  </si>
  <si>
    <t>CLI-521C</t>
  </si>
  <si>
    <t>2934B001</t>
  </si>
  <si>
    <t>CLI-521M</t>
  </si>
  <si>
    <t>2935B001</t>
  </si>
  <si>
    <t>CLI-521Y</t>
  </si>
  <si>
    <t>2936B001</t>
  </si>
  <si>
    <t>T6641</t>
  </si>
  <si>
    <t>C13T66414A</t>
  </si>
  <si>
    <t>T6642</t>
  </si>
  <si>
    <t>C13T66424A</t>
  </si>
  <si>
    <t>T6643</t>
  </si>
  <si>
    <t>C13T66434A</t>
  </si>
  <si>
    <t>T6644</t>
  </si>
  <si>
    <t>C13T66444A</t>
  </si>
  <si>
    <t>103B</t>
  </si>
  <si>
    <t>103C</t>
  </si>
  <si>
    <t>103Y</t>
  </si>
  <si>
    <t>T1301</t>
  </si>
  <si>
    <t>C13T130140</t>
  </si>
  <si>
    <t>T1302</t>
  </si>
  <si>
    <t>C13T130240</t>
  </si>
  <si>
    <t>T1303</t>
  </si>
  <si>
    <t>C13T130340</t>
  </si>
  <si>
    <t>T1304</t>
  </si>
  <si>
    <t>C13T130440</t>
  </si>
  <si>
    <t>C13T07U240</t>
  </si>
  <si>
    <t>C13T07U440</t>
  </si>
  <si>
    <t>T9451</t>
  </si>
  <si>
    <t>T9442</t>
  </si>
  <si>
    <t>T9443</t>
  </si>
  <si>
    <t>T9444</t>
  </si>
  <si>
    <t>T9071</t>
  </si>
  <si>
    <t>C13T908140</t>
  </si>
  <si>
    <t>T9082</t>
  </si>
  <si>
    <t>C13T908240 </t>
  </si>
  <si>
    <t>T9083</t>
  </si>
  <si>
    <t>C13T908340</t>
  </si>
  <si>
    <t>T9084</t>
  </si>
  <si>
    <t>C13T908440</t>
  </si>
  <si>
    <t>W2070A</t>
  </si>
  <si>
    <t>W2071A</t>
  </si>
  <si>
    <t>W2073A</t>
  </si>
  <si>
    <t>W2072A</t>
  </si>
  <si>
    <t>CE260X</t>
  </si>
  <si>
    <t>CE261A</t>
  </si>
  <si>
    <t>CE263A</t>
  </si>
  <si>
    <t>CE262A</t>
  </si>
  <si>
    <t>CF380X</t>
  </si>
  <si>
    <t>CF530A</t>
  </si>
  <si>
    <t>CF531A</t>
  </si>
  <si>
    <t>CF533A</t>
  </si>
  <si>
    <t>CF532A</t>
  </si>
  <si>
    <t>C6615DE</t>
  </si>
  <si>
    <t>51645AE</t>
  </si>
  <si>
    <t>CC641EE</t>
  </si>
  <si>
    <t>CC644EE</t>
  </si>
  <si>
    <t>CB338EE </t>
  </si>
  <si>
    <t>CZ101A</t>
  </si>
  <si>
    <t>CZ102A</t>
  </si>
  <si>
    <t>C2P11AE</t>
  </si>
  <si>
    <t>CE400A</t>
  </si>
  <si>
    <t>CE401A</t>
  </si>
  <si>
    <t>CE403A</t>
  </si>
  <si>
    <t>CE402A</t>
  </si>
  <si>
    <t>Q7553X</t>
  </si>
  <si>
    <t>CE505X</t>
  </si>
  <si>
    <t>Q7551A</t>
  </si>
  <si>
    <t>CF283A</t>
  </si>
  <si>
    <t>CE310A</t>
  </si>
  <si>
    <t>CE311A</t>
  </si>
  <si>
    <t>CE313A</t>
  </si>
  <si>
    <t>CE312A</t>
  </si>
  <si>
    <t>CF217A</t>
  </si>
  <si>
    <t>CF230X</t>
  </si>
  <si>
    <t>CF259A</t>
  </si>
  <si>
    <t>CF226A</t>
  </si>
  <si>
    <t>T6L87AE</t>
  </si>
  <si>
    <t>T6L91AE</t>
  </si>
  <si>
    <t>T6L95AE</t>
  </si>
  <si>
    <t>TN-217</t>
  </si>
  <si>
    <t>A202051</t>
  </si>
  <si>
    <t>TNP51K</t>
  </si>
  <si>
    <t>TNP51C</t>
  </si>
  <si>
    <t>TNP51M</t>
  </si>
  <si>
    <t>TNP51Y</t>
  </si>
  <si>
    <t>WB-P08</t>
  </si>
  <si>
    <t>TNP49K</t>
  </si>
  <si>
    <t>TNP49C</t>
  </si>
  <si>
    <t>A95W450</t>
  </si>
  <si>
    <t>TNP49M</t>
  </si>
  <si>
    <t>A95W350</t>
  </si>
  <si>
    <t>TNP49Y</t>
  </si>
  <si>
    <t>A95W250</t>
  </si>
  <si>
    <t>TN-319K</t>
  </si>
  <si>
    <t>A11G150</t>
  </si>
  <si>
    <t>TN-319C</t>
  </si>
  <si>
    <t>A11G450</t>
  </si>
  <si>
    <t>TN-319M</t>
  </si>
  <si>
    <t>A11G350</t>
  </si>
  <si>
    <t>TN-319Y</t>
  </si>
  <si>
    <t>A11G250</t>
  </si>
  <si>
    <t>CLT-K406S</t>
  </si>
  <si>
    <t>SU118A</t>
  </si>
  <si>
    <t>CLT-C406S</t>
  </si>
  <si>
    <t>ST984A</t>
  </si>
  <si>
    <t>CLT-M406S</t>
  </si>
  <si>
    <t>SU252A</t>
  </si>
  <si>
    <t>CLT-Y406S</t>
  </si>
  <si>
    <t>SU462A</t>
  </si>
  <si>
    <t>ML-D2850A</t>
  </si>
  <si>
    <t>SU646A</t>
  </si>
  <si>
    <t>T-4590E</t>
  </si>
  <si>
    <t>T-2309E</t>
  </si>
  <si>
    <t>C13T671000</t>
  </si>
  <si>
    <t>HP117A</t>
  </si>
  <si>
    <t>HP649X</t>
  </si>
  <si>
    <t>HP648A</t>
  </si>
  <si>
    <t>HP201A</t>
  </si>
  <si>
    <t>HP203X</t>
  </si>
  <si>
    <t>HP207X</t>
  </si>
  <si>
    <t>HP410A</t>
  </si>
  <si>
    <t>HP312X</t>
  </si>
  <si>
    <t>HP312A</t>
  </si>
  <si>
    <t>HP205A</t>
  </si>
  <si>
    <t>HP301XL</t>
  </si>
  <si>
    <t>HP15</t>
  </si>
  <si>
    <t>HP56</t>
  </si>
  <si>
    <t>HP57</t>
  </si>
  <si>
    <t>HP344</t>
  </si>
  <si>
    <t>HP343</t>
  </si>
  <si>
    <t>HP337</t>
  </si>
  <si>
    <t>HP45</t>
  </si>
  <si>
    <t>HP300</t>
  </si>
  <si>
    <t>HP351XL</t>
  </si>
  <si>
    <t>HP650</t>
  </si>
  <si>
    <t>HP652</t>
  </si>
  <si>
    <t>HP651</t>
  </si>
  <si>
    <t>HP12A</t>
  </si>
  <si>
    <t>HP49A</t>
  </si>
  <si>
    <t>HP507A</t>
  </si>
  <si>
    <t>HP53X</t>
  </si>
  <si>
    <t>HP05X</t>
  </si>
  <si>
    <t>HP51A</t>
  </si>
  <si>
    <t>HP83A</t>
  </si>
  <si>
    <t>HP305A</t>
  </si>
  <si>
    <t>HP126A</t>
  </si>
  <si>
    <t>HP17A</t>
  </si>
  <si>
    <t>HP44A</t>
  </si>
  <si>
    <t>HP30X</t>
  </si>
  <si>
    <t>HP59A</t>
  </si>
  <si>
    <t>HP26A</t>
  </si>
  <si>
    <t>HP85</t>
  </si>
  <si>
    <t>HP903</t>
  </si>
  <si>
    <t>HP920XL</t>
  </si>
  <si>
    <t>HP903XL</t>
  </si>
  <si>
    <t>HP953XL</t>
  </si>
  <si>
    <t>HP953</t>
  </si>
  <si>
    <t>HP950XL</t>
  </si>
  <si>
    <t>HP951XL</t>
  </si>
  <si>
    <t>A95X01D</t>
  </si>
  <si>
    <t>A95X06D</t>
  </si>
  <si>
    <t>A95X0HD</t>
  </si>
  <si>
    <t>A95X0CD</t>
  </si>
  <si>
    <t>TK5240K</t>
  </si>
  <si>
    <t>TK5240C</t>
  </si>
  <si>
    <t>TK5240M </t>
  </si>
  <si>
    <t>TK5240Y</t>
  </si>
  <si>
    <t>DX25GTBA</t>
  </si>
  <si>
    <t>MX23GTBA</t>
  </si>
  <si>
    <t>MX23GTCA</t>
  </si>
  <si>
    <t>MX23GTMA</t>
  </si>
  <si>
    <t>MX23GTYA</t>
  </si>
  <si>
    <t>A73303H</t>
  </si>
  <si>
    <t>A7330KH</t>
  </si>
  <si>
    <t>A7330EH</t>
  </si>
  <si>
    <t>A73308H</t>
  </si>
  <si>
    <t>AAJW451</t>
  </si>
  <si>
    <t>AAJW251</t>
  </si>
  <si>
    <t>AAJW151</t>
  </si>
  <si>
    <t>AAJW351</t>
  </si>
  <si>
    <t>AAJV0CE</t>
  </si>
  <si>
    <t>AAJV0HE</t>
  </si>
  <si>
    <t>AAJV06E</t>
  </si>
  <si>
    <t>A2XN0TD</t>
  </si>
  <si>
    <t>A2XN0RD</t>
  </si>
  <si>
    <t>A4NNWY1</t>
  </si>
  <si>
    <t>6B0000000922</t>
  </si>
  <si>
    <t>6B0000000924</t>
  </si>
  <si>
    <t>6B0000000927</t>
  </si>
  <si>
    <t>6B0000000920</t>
  </si>
  <si>
    <t>MX312GT</t>
  </si>
  <si>
    <t>MXC30GTB</t>
  </si>
  <si>
    <t>DR2200</t>
  </si>
  <si>
    <t>kpl.</t>
  </si>
  <si>
    <t>DR512CMY</t>
  </si>
  <si>
    <t>Razem (suma wierszy 1-553)</t>
  </si>
  <si>
    <t>Wydajność (min. liczba stron przy 5% zadrukowaniu strony w tys.)</t>
  </si>
  <si>
    <t>Symbol materiału eksploatacyjnego</t>
  </si>
  <si>
    <t>Formularz Cenowy (FC)</t>
  </si>
  <si>
    <t>Wykonawca</t>
  </si>
  <si>
    <t>Wartość oferty netto</t>
  </si>
  <si>
    <t>Wartość oferty brutto</t>
  </si>
  <si>
    <t xml:space="preserve">Ilość  </t>
  </si>
  <si>
    <t xml:space="preserve">Cena </t>
  </si>
  <si>
    <t>Nazwa producenta oferowanego produktu równoważnego</t>
  </si>
  <si>
    <t>Kod 
oferowanego produktu (równoważnego)</t>
  </si>
  <si>
    <t>AAJV01E</t>
  </si>
  <si>
    <t>Wartość netto kol. 8x9</t>
  </si>
  <si>
    <t>RAZEM</t>
  </si>
  <si>
    <t>Brother DCP 9015 9020, MFC 9140 9330 9340, HL 3140 3150 3170 CDN CDW CW</t>
  </si>
  <si>
    <t xml:space="preserve">Pas Transfru </t>
  </si>
  <si>
    <t>BU-300CL</t>
  </si>
  <si>
    <t>BU300CL</t>
  </si>
  <si>
    <t>Brother DCP-L2512D, L2532DW, L2552DN, HL-L2312D, L2352DW, L2372DN, MFC-L2712DN, 2712DW, L2732DW, L2752DW.</t>
  </si>
  <si>
    <t>TN-2421</t>
  </si>
  <si>
    <t>TN-2411</t>
  </si>
  <si>
    <t>TN2411</t>
  </si>
  <si>
    <t>DR2401</t>
  </si>
  <si>
    <t>Canon i-SENSYS LBP630, MF650,631Cw, 633Cdw, MF651Cw, MF655Cdw, MF657Cdw.</t>
  </si>
  <si>
    <t>CRG-067HBK</t>
  </si>
  <si>
    <t>5106C002</t>
  </si>
  <si>
    <t>CRG-067HC</t>
  </si>
  <si>
    <t>5105C002</t>
  </si>
  <si>
    <t>CRG-067HM</t>
  </si>
  <si>
    <t>5104C002</t>
  </si>
  <si>
    <t>CRG-067HY</t>
  </si>
  <si>
    <t>5103C002</t>
  </si>
  <si>
    <t>C6656AE/619770304</t>
  </si>
  <si>
    <t>C6657AE/619770305</t>
  </si>
  <si>
    <t>HP DeskJet Ink Advantage 2000, 2010, 2020, 2060</t>
  </si>
  <si>
    <t>6 ml</t>
  </si>
  <si>
    <t>HP704</t>
  </si>
  <si>
    <t>CN692AE</t>
  </si>
  <si>
    <t>5,5ml</t>
  </si>
  <si>
    <t>CN693AE</t>
  </si>
  <si>
    <t>HP LaserJet Tank 1504w (2R7F3A), 1604w (381L0A), 2504dw (2R7F4A), 2604dw (381V0A), 2604sdw (381V1A).</t>
  </si>
  <si>
    <t>153X W1530X</t>
  </si>
  <si>
    <t>W1530X</t>
  </si>
  <si>
    <t xml:space="preserve">HP Officejet Pro 9010, 9013, 9010e All-in-One Printer 9012,9014, 9015, 9016, 9019, 9020, 9022, 9023, 9025,  9026, 9028,  </t>
  </si>
  <si>
    <t xml:space="preserve">HP 963 XL </t>
  </si>
  <si>
    <t>3JA30AE</t>
  </si>
  <si>
    <t>HP 963 XL</t>
  </si>
  <si>
    <t>3JA27AE</t>
  </si>
  <si>
    <t>3JA28AE</t>
  </si>
  <si>
    <t>3JA29AE</t>
  </si>
  <si>
    <t>Bęben światłoczuły - cyan</t>
  </si>
  <si>
    <t>Konica Minolta Bizhub C3351, C3851</t>
  </si>
  <si>
    <t xml:space="preserve">pas Transferu </t>
  </si>
  <si>
    <t>TF-P08</t>
  </si>
  <si>
    <t>A4Y5WY4</t>
  </si>
  <si>
    <t>Oki B431dn, MB461, MB471, MB491dn</t>
  </si>
  <si>
    <t>Sharp BP-50C26, BP-50C31, BP-50C36, BP-50C45, BP-50C55, BP-50C65,  BP-70C31,  BP-70C36,  BP-70C45,  BP-70C55, BP-70C65</t>
  </si>
  <si>
    <t>BP-GT70BA</t>
  </si>
  <si>
    <t>BPGT70BA</t>
  </si>
  <si>
    <t>BP-GT70CA</t>
  </si>
  <si>
    <t>BPGT70CA</t>
  </si>
  <si>
    <t>BP-GT70MA</t>
  </si>
  <si>
    <t>BPGT70MA</t>
  </si>
  <si>
    <t>BP-GT70YA</t>
  </si>
  <si>
    <t>BPGT70YA</t>
  </si>
  <si>
    <t>BP-HB700</t>
  </si>
  <si>
    <t>BPHB700</t>
  </si>
  <si>
    <t>Sharp DX-2500, DX-2500N,  DX-2000U.</t>
  </si>
  <si>
    <t>Sharp DX-2500, DX-2500N, DX-2000U.</t>
  </si>
  <si>
    <t>Sharp MX-C250, MX-C250F, MX-C300P, MX-C300W, MX-C301W</t>
  </si>
  <si>
    <t>MX-C30GTC</t>
  </si>
  <si>
    <t>MXC30GTC</t>
  </si>
  <si>
    <t>MX-C30GTM</t>
  </si>
  <si>
    <t>MXC30GTM</t>
  </si>
  <si>
    <t>MX-C30GTY</t>
  </si>
  <si>
    <t>MXC30GTY</t>
  </si>
  <si>
    <t>Sharp MX-C250, MX-C250F, MX-C300P, MX-C300W, MX-C301W.</t>
  </si>
  <si>
    <t xml:space="preserve">Sharp MX-M282N, M283N, M362N, M363, M363N,M452N, M453, M453N,M453U, M503, </t>
  </si>
  <si>
    <t>MX-500GT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</si>
</sst>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164" formatCode="#,##0_ ;\-#,##0\ "/>
    <numFmt numFmtId="165" formatCode="#,##0.00_ ;\-#,##0.00\ "/>
  </numFmts>
  <fonts count="15" x14ac:knownFonts="1">
    <font>
      <sz val="11"/>
      <color theme="1"/>
      <name val="Calibri"/>
      <family val="2"/>
      <scheme val="minor"/>
    </font>
    <font>
      <sz val="11"/>
      <color theme="1"/>
      <name val="Calibri"/>
      <family val="2"/>
      <charset val="238"/>
      <scheme val="minor"/>
    </font>
    <font>
      <sz val="11"/>
      <color theme="1"/>
      <name val="Calibri"/>
      <family val="2"/>
      <scheme val="minor"/>
    </font>
    <font>
      <sz val="8"/>
      <name val="Calibri"/>
      <family val="2"/>
      <charset val="238"/>
      <scheme val="minor"/>
    </font>
    <font>
      <sz val="11"/>
      <name val="Calibri"/>
      <family val="2"/>
      <charset val="238"/>
      <scheme val="minor"/>
    </font>
    <font>
      <b/>
      <sz val="11"/>
      <name val="Calibri"/>
      <family val="2"/>
      <charset val="238"/>
      <scheme val="minor"/>
    </font>
    <font>
      <b/>
      <sz val="26"/>
      <name val="Calibri"/>
      <family val="2"/>
      <charset val="238"/>
      <scheme val="minor"/>
    </font>
    <font>
      <sz val="10"/>
      <name val="Calibri"/>
      <family val="2"/>
      <charset val="238"/>
      <scheme val="minor"/>
    </font>
    <font>
      <b/>
      <sz val="10"/>
      <name val="Calibri"/>
      <family val="2"/>
      <charset val="238"/>
      <scheme val="minor"/>
    </font>
    <font>
      <b/>
      <i/>
      <sz val="10"/>
      <name val="Calibri"/>
      <family val="2"/>
      <charset val="238"/>
      <scheme val="minor"/>
    </font>
    <font>
      <sz val="10"/>
      <color rgb="FF333333"/>
      <name val="Calibri"/>
      <family val="2"/>
      <charset val="238"/>
      <scheme val="minor"/>
    </font>
    <font>
      <b/>
      <sz val="10"/>
      <color rgb="FF000000"/>
      <name val="Calibri"/>
      <family val="2"/>
      <charset val="238"/>
      <scheme val="minor"/>
    </font>
    <font>
      <sz val="10"/>
      <color theme="1"/>
      <name val="Calibri"/>
      <family val="2"/>
      <charset val="238"/>
      <scheme val="minor"/>
    </font>
    <font>
      <b/>
      <sz val="10"/>
      <color theme="1"/>
      <name val="Calibri"/>
      <family val="2"/>
      <charset val="238"/>
      <scheme val="minor"/>
    </font>
    <font>
      <b/>
      <sz val="20"/>
      <color rgb="FFFF0000"/>
      <name val="Calibri"/>
      <family val="2"/>
      <charset val="238"/>
      <scheme val="minor"/>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auto="1"/>
      </patternFill>
    </fill>
    <fill>
      <patternFill patternType="solid">
        <fgColor rgb="FFF2F49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4" fontId="2" fillId="0" borderId="0" applyFont="0" applyFill="0" applyBorder="0" applyAlignment="0" applyProtection="0"/>
    <xf numFmtId="0" fontId="1" fillId="0" borderId="0"/>
  </cellStyleXfs>
  <cellXfs count="136">
    <xf numFmtId="0" fontId="0" fillId="0" borderId="0" xfId="0"/>
    <xf numFmtId="0" fontId="4" fillId="0" borderId="0" xfId="0" applyFont="1" applyProtection="1">
      <protection locked="0"/>
    </xf>
    <xf numFmtId="0" fontId="5" fillId="0" borderId="0" xfId="0" applyFont="1" applyProtection="1">
      <protection locked="0"/>
    </xf>
    <xf numFmtId="0" fontId="4" fillId="2" borderId="0" xfId="0" applyFont="1" applyFill="1" applyAlignment="1" applyProtection="1">
      <alignment wrapText="1"/>
      <protection locked="0"/>
    </xf>
    <xf numFmtId="0" fontId="4" fillId="0" borderId="0" xfId="0" applyFont="1" applyAlignment="1" applyProtection="1">
      <alignment vertical="center" wrapText="1"/>
      <protection locked="0"/>
    </xf>
    <xf numFmtId="0" fontId="4" fillId="0" borderId="0" xfId="0" applyFont="1" applyAlignment="1" applyProtection="1">
      <alignment vertical="center"/>
      <protection locked="0"/>
    </xf>
    <xf numFmtId="2" fontId="3" fillId="0" borderId="0" xfId="0" applyNumberFormat="1" applyFont="1" applyFill="1" applyAlignment="1" applyProtection="1">
      <alignment horizontal="right" vertical="center" wrapText="1"/>
      <protection locked="0"/>
    </xf>
    <xf numFmtId="0" fontId="4" fillId="0" borderId="0" xfId="0" applyFont="1" applyBorder="1" applyProtection="1">
      <protection locked="0"/>
    </xf>
    <xf numFmtId="0" fontId="4" fillId="2" borderId="0" xfId="0" applyFont="1" applyFill="1" applyBorder="1" applyAlignment="1" applyProtection="1">
      <alignment wrapText="1"/>
      <protection locked="0"/>
    </xf>
    <xf numFmtId="0" fontId="4" fillId="2" borderId="0" xfId="0" applyFont="1" applyFill="1" applyBorder="1" applyAlignment="1" applyProtection="1">
      <alignment vertical="center" wrapText="1"/>
      <protection locked="0"/>
    </xf>
    <xf numFmtId="0" fontId="4" fillId="2" borderId="0" xfId="0" applyFont="1" applyFill="1" applyBorder="1" applyAlignment="1" applyProtection="1">
      <alignment vertical="center"/>
      <protection locked="0"/>
    </xf>
    <xf numFmtId="2" fontId="3" fillId="2" borderId="0" xfId="0" applyNumberFormat="1" applyFont="1" applyFill="1" applyBorder="1" applyAlignment="1" applyProtection="1">
      <alignment horizontal="right" vertical="center" wrapText="1"/>
      <protection locked="0"/>
    </xf>
    <xf numFmtId="0" fontId="4" fillId="2" borderId="0" xfId="0" applyFont="1" applyFill="1" applyBorder="1" applyProtection="1">
      <protection locked="0"/>
    </xf>
    <xf numFmtId="0" fontId="4" fillId="4" borderId="0" xfId="0" applyFont="1" applyFill="1" applyProtection="1">
      <protection locked="0"/>
    </xf>
    <xf numFmtId="0" fontId="4" fillId="3" borderId="0" xfId="0" applyFont="1" applyFill="1" applyProtection="1">
      <protection locked="0"/>
    </xf>
    <xf numFmtId="44" fontId="7" fillId="7" borderId="1" xfId="1" applyFont="1" applyFill="1" applyBorder="1" applyAlignment="1" applyProtection="1">
      <alignment horizontal="right" vertical="center"/>
      <protection locked="0"/>
    </xf>
    <xf numFmtId="44" fontId="7" fillId="7" borderId="20" xfId="1" applyFont="1" applyFill="1" applyBorder="1" applyAlignment="1" applyProtection="1">
      <alignment horizontal="right" vertical="center"/>
      <protection locked="0"/>
    </xf>
    <xf numFmtId="0" fontId="7" fillId="2" borderId="17" xfId="0" applyFont="1" applyFill="1" applyBorder="1" applyAlignment="1" applyProtection="1">
      <alignment wrapText="1"/>
      <protection locked="0"/>
    </xf>
    <xf numFmtId="0" fontId="7" fillId="0" borderId="18" xfId="0" applyFont="1" applyBorder="1" applyAlignment="1" applyProtection="1">
      <alignment vertical="center" wrapText="1"/>
      <protection locked="0"/>
    </xf>
    <xf numFmtId="0" fontId="7" fillId="0" borderId="18" xfId="0" applyFont="1" applyBorder="1" applyAlignment="1" applyProtection="1">
      <alignment vertical="center"/>
      <protection locked="0"/>
    </xf>
    <xf numFmtId="2" fontId="7" fillId="0" borderId="18" xfId="0" applyNumberFormat="1" applyFont="1" applyFill="1" applyBorder="1" applyAlignment="1" applyProtection="1">
      <alignment horizontal="right" vertical="center" wrapText="1"/>
      <protection locked="0"/>
    </xf>
    <xf numFmtId="0" fontId="7" fillId="0" borderId="18" xfId="0" applyFont="1" applyBorder="1" applyProtection="1">
      <protection locked="0"/>
    </xf>
    <xf numFmtId="0" fontId="7" fillId="0" borderId="18" xfId="0" applyFont="1" applyFill="1" applyBorder="1" applyProtection="1">
      <protection locked="0"/>
    </xf>
    <xf numFmtId="0" fontId="7" fillId="0" borderId="22" xfId="0" applyFont="1" applyFill="1" applyBorder="1" applyProtection="1">
      <protection locked="0"/>
    </xf>
    <xf numFmtId="0" fontId="7" fillId="0" borderId="0" xfId="0" applyFont="1" applyFill="1" applyBorder="1" applyProtection="1">
      <protection locked="0"/>
    </xf>
    <xf numFmtId="0" fontId="7" fillId="0" borderId="14" xfId="0" applyFont="1" applyFill="1" applyBorder="1" applyProtection="1">
      <protection locked="0"/>
    </xf>
    <xf numFmtId="0" fontId="7" fillId="2" borderId="13" xfId="0" applyFont="1" applyFill="1" applyBorder="1" applyAlignment="1" applyProtection="1">
      <alignment wrapText="1"/>
      <protection locked="0"/>
    </xf>
    <xf numFmtId="0" fontId="7" fillId="0" borderId="0" xfId="0" applyFont="1" applyBorder="1" applyAlignment="1" applyProtection="1">
      <alignment vertical="center" wrapText="1"/>
      <protection locked="0"/>
    </xf>
    <xf numFmtId="0" fontId="7" fillId="0" borderId="0" xfId="0" applyFont="1" applyBorder="1" applyAlignment="1" applyProtection="1">
      <alignment vertical="center"/>
      <protection locked="0"/>
    </xf>
    <xf numFmtId="2" fontId="7" fillId="0" borderId="0" xfId="0" applyNumberFormat="1" applyFont="1" applyFill="1" applyBorder="1" applyAlignment="1" applyProtection="1">
      <alignment horizontal="right" vertical="center" wrapText="1"/>
      <protection locked="0"/>
    </xf>
    <xf numFmtId="0" fontId="7" fillId="0" borderId="0" xfId="0" applyFont="1" applyBorder="1" applyProtection="1">
      <protection locked="0"/>
    </xf>
    <xf numFmtId="0" fontId="4" fillId="2" borderId="13" xfId="0" applyFont="1" applyFill="1" applyBorder="1" applyAlignment="1" applyProtection="1">
      <alignment wrapText="1"/>
      <protection locked="0"/>
    </xf>
    <xf numFmtId="0" fontId="4" fillId="2" borderId="19" xfId="0" applyFont="1" applyFill="1" applyBorder="1" applyAlignment="1" applyProtection="1">
      <alignment wrapText="1"/>
      <protection locked="0"/>
    </xf>
    <xf numFmtId="0" fontId="4" fillId="2" borderId="12" xfId="0" applyFont="1" applyFill="1" applyBorder="1" applyAlignment="1" applyProtection="1">
      <alignment vertical="center" wrapText="1"/>
      <protection locked="0"/>
    </xf>
    <xf numFmtId="0" fontId="4" fillId="2" borderId="12" xfId="0" applyFont="1" applyFill="1" applyBorder="1" applyAlignment="1" applyProtection="1">
      <alignment vertical="center"/>
      <protection locked="0"/>
    </xf>
    <xf numFmtId="2" fontId="3" fillId="2" borderId="12" xfId="0" applyNumberFormat="1" applyFont="1" applyFill="1" applyBorder="1" applyAlignment="1" applyProtection="1">
      <alignment horizontal="right" vertical="center" wrapText="1"/>
      <protection locked="0"/>
    </xf>
    <xf numFmtId="0" fontId="4" fillId="2" borderId="12" xfId="0" applyFont="1" applyFill="1" applyBorder="1" applyProtection="1">
      <protection locked="0"/>
    </xf>
    <xf numFmtId="0" fontId="8" fillId="5" borderId="24" xfId="0" applyFont="1" applyFill="1" applyBorder="1" applyAlignment="1" applyProtection="1">
      <alignment horizontal="center" vertical="top" wrapText="1"/>
    </xf>
    <xf numFmtId="0" fontId="8" fillId="5" borderId="25" xfId="0" applyFont="1" applyFill="1" applyBorder="1" applyAlignment="1" applyProtection="1">
      <alignment horizontal="center" vertical="top" wrapText="1"/>
    </xf>
    <xf numFmtId="2" fontId="8" fillId="5" borderId="25" xfId="0" applyNumberFormat="1" applyFont="1" applyFill="1" applyBorder="1" applyAlignment="1" applyProtection="1">
      <alignment horizontal="center" vertical="top" wrapText="1"/>
    </xf>
    <xf numFmtId="0" fontId="8" fillId="5" borderId="26" xfId="0" applyFont="1" applyFill="1" applyBorder="1" applyAlignment="1" applyProtection="1">
      <alignment horizontal="center" vertical="top" wrapText="1"/>
    </xf>
    <xf numFmtId="0" fontId="8" fillId="5" borderId="26" xfId="0" applyFont="1" applyFill="1" applyBorder="1" applyAlignment="1" applyProtection="1">
      <alignment horizontal="center" vertical="center"/>
    </xf>
    <xf numFmtId="0" fontId="8" fillId="5" borderId="27" xfId="0" applyFont="1" applyFill="1" applyBorder="1" applyAlignment="1" applyProtection="1">
      <alignment horizontal="center" vertical="top" wrapText="1"/>
    </xf>
    <xf numFmtId="0" fontId="8" fillId="5"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1" fontId="8" fillId="5" borderId="6" xfId="0" applyNumberFormat="1" applyFont="1" applyFill="1" applyBorder="1" applyAlignment="1" applyProtection="1">
      <alignment horizontal="center" vertical="center" wrapText="1"/>
    </xf>
    <xf numFmtId="0" fontId="8" fillId="5" borderId="7" xfId="0" applyFont="1" applyFill="1" applyBorder="1" applyAlignment="1" applyProtection="1">
      <alignment horizontal="center" vertical="center" wrapText="1"/>
    </xf>
    <xf numFmtId="0" fontId="8" fillId="5" borderId="11" xfId="0" applyFont="1" applyFill="1" applyBorder="1" applyAlignment="1" applyProtection="1">
      <alignment horizontal="center" vertical="center" wrapText="1"/>
    </xf>
    <xf numFmtId="0" fontId="7" fillId="2" borderId="20" xfId="0" applyFont="1" applyFill="1" applyBorder="1" applyAlignment="1" applyProtection="1">
      <alignment vertical="top" wrapText="1"/>
    </xf>
    <xf numFmtId="0" fontId="7" fillId="2" borderId="1" xfId="0" applyFont="1" applyFill="1" applyBorder="1" applyAlignment="1" applyProtection="1">
      <alignment vertical="top" wrapText="1"/>
    </xf>
    <xf numFmtId="0" fontId="7" fillId="0" borderId="1" xfId="0" applyFont="1" applyBorder="1" applyAlignment="1" applyProtection="1">
      <alignment vertical="top" wrapText="1"/>
    </xf>
    <xf numFmtId="0" fontId="8" fillId="2" borderId="1" xfId="0" applyFont="1" applyFill="1" applyBorder="1" applyAlignment="1" applyProtection="1">
      <alignment horizontal="left" vertical="center" wrapText="1"/>
    </xf>
    <xf numFmtId="0" fontId="7" fillId="0" borderId="2" xfId="0" applyFont="1" applyBorder="1" applyAlignment="1" applyProtection="1">
      <alignment horizontal="left" vertical="center"/>
    </xf>
    <xf numFmtId="1" fontId="8" fillId="5" borderId="3" xfId="0" applyNumberFormat="1" applyFont="1" applyFill="1" applyBorder="1" applyAlignment="1" applyProtection="1">
      <alignment horizontal="right" vertical="center"/>
    </xf>
    <xf numFmtId="0" fontId="7" fillId="2" borderId="4" xfId="0" applyFont="1" applyFill="1" applyBorder="1" applyAlignment="1" applyProtection="1">
      <alignment vertical="top" wrapText="1"/>
    </xf>
    <xf numFmtId="0" fontId="7" fillId="0" borderId="9" xfId="0" applyFont="1" applyBorder="1" applyAlignment="1" applyProtection="1">
      <alignment vertical="top" wrapText="1"/>
    </xf>
    <xf numFmtId="0" fontId="8" fillId="2" borderId="2" xfId="0" applyFont="1" applyFill="1" applyBorder="1" applyAlignment="1" applyProtection="1">
      <alignment horizontal="left"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0" fontId="7" fillId="2" borderId="1" xfId="0" applyFont="1" applyFill="1" applyBorder="1" applyAlignment="1" applyProtection="1">
      <alignment horizontal="left" vertical="center"/>
    </xf>
    <xf numFmtId="0" fontId="11" fillId="0" borderId="1" xfId="0" applyFont="1" applyBorder="1" applyAlignment="1" applyProtection="1">
      <alignment horizontal="left" vertical="center" wrapText="1"/>
    </xf>
    <xf numFmtId="0" fontId="11" fillId="0" borderId="2" xfId="0" applyFont="1" applyBorder="1" applyAlignment="1" applyProtection="1">
      <alignment horizontal="left" vertical="center" wrapText="1"/>
    </xf>
    <xf numFmtId="0" fontId="7" fillId="6" borderId="1" xfId="0" applyFont="1" applyFill="1" applyBorder="1" applyAlignment="1" applyProtection="1">
      <alignment horizontal="left" vertical="center"/>
    </xf>
    <xf numFmtId="0" fontId="12" fillId="0" borderId="9" xfId="0" applyFont="1" applyBorder="1" applyAlignment="1" applyProtection="1">
      <alignment vertical="top" wrapText="1"/>
    </xf>
    <xf numFmtId="0" fontId="13" fillId="2" borderId="1" xfId="0" applyFont="1" applyFill="1" applyBorder="1" applyAlignment="1" applyProtection="1">
      <alignment horizontal="left" vertical="center"/>
    </xf>
    <xf numFmtId="0" fontId="13" fillId="2" borderId="2" xfId="0" applyFont="1" applyFill="1" applyBorder="1" applyAlignment="1" applyProtection="1">
      <alignment horizontal="left" vertical="center"/>
    </xf>
    <xf numFmtId="0" fontId="13" fillId="2" borderId="1" xfId="0" applyFont="1" applyFill="1" applyBorder="1" applyAlignment="1" applyProtection="1">
      <alignment horizontal="left" vertical="center" wrapText="1"/>
    </xf>
    <xf numFmtId="0" fontId="13" fillId="2" borderId="2" xfId="0" applyFont="1" applyFill="1" applyBorder="1" applyAlignment="1" applyProtection="1">
      <alignment horizontal="left" vertical="center" wrapText="1"/>
    </xf>
    <xf numFmtId="0" fontId="10" fillId="0" borderId="9" xfId="0" applyFont="1" applyBorder="1" applyAlignment="1" applyProtection="1">
      <alignment vertical="top" wrapText="1"/>
    </xf>
    <xf numFmtId="0" fontId="7" fillId="0" borderId="8" xfId="0" applyFont="1" applyBorder="1" applyAlignment="1" applyProtection="1">
      <alignment wrapText="1"/>
    </xf>
    <xf numFmtId="0" fontId="7" fillId="0" borderId="10" xfId="0" applyFont="1" applyBorder="1" applyAlignment="1" applyProtection="1">
      <alignment wrapText="1"/>
    </xf>
    <xf numFmtId="164" fontId="7" fillId="5" borderId="5" xfId="0" applyNumberFormat="1" applyFont="1" applyFill="1" applyBorder="1" applyProtection="1"/>
    <xf numFmtId="165" fontId="7" fillId="5" borderId="6" xfId="0" applyNumberFormat="1" applyFont="1" applyFill="1" applyBorder="1" applyProtection="1"/>
    <xf numFmtId="165" fontId="7" fillId="5" borderId="11" xfId="0" applyNumberFormat="1" applyFont="1" applyFill="1" applyBorder="1" applyProtection="1"/>
    <xf numFmtId="44" fontId="7" fillId="5" borderId="20" xfId="1" applyFont="1" applyFill="1" applyBorder="1" applyAlignment="1" applyProtection="1">
      <alignment horizontal="right" vertical="center"/>
    </xf>
    <xf numFmtId="9" fontId="7" fillId="5" borderId="20" xfId="1" applyNumberFormat="1" applyFont="1" applyFill="1" applyBorder="1" applyAlignment="1" applyProtection="1">
      <alignment horizontal="right" vertical="center"/>
    </xf>
    <xf numFmtId="44" fontId="7" fillId="5" borderId="21" xfId="0" applyNumberFormat="1" applyFont="1" applyFill="1" applyBorder="1" applyAlignment="1" applyProtection="1">
      <alignment horizontal="right" vertical="center"/>
    </xf>
    <xf numFmtId="0" fontId="8" fillId="7" borderId="25" xfId="0" applyFont="1" applyFill="1" applyBorder="1" applyAlignment="1" applyProtection="1">
      <alignment horizontal="center" vertical="top" wrapText="1"/>
      <protection locked="0"/>
    </xf>
    <xf numFmtId="0" fontId="7" fillId="5" borderId="2" xfId="0" applyFont="1" applyFill="1" applyBorder="1" applyAlignment="1" applyProtection="1">
      <alignment horizontal="left"/>
    </xf>
    <xf numFmtId="0" fontId="7" fillId="5" borderId="28" xfId="0" applyFont="1" applyFill="1" applyBorder="1" applyAlignment="1" applyProtection="1">
      <alignment horizontal="left"/>
    </xf>
    <xf numFmtId="0" fontId="7" fillId="5" borderId="32" xfId="0" applyFont="1" applyFill="1" applyBorder="1" applyAlignment="1" applyProtection="1">
      <alignment horizontal="left"/>
    </xf>
    <xf numFmtId="0" fontId="7" fillId="5" borderId="10" xfId="0" applyFont="1" applyFill="1" applyBorder="1" applyAlignment="1" applyProtection="1">
      <alignment horizontal="left"/>
    </xf>
    <xf numFmtId="0" fontId="7" fillId="5" borderId="34" xfId="0" applyFont="1" applyFill="1" applyBorder="1" applyAlignment="1" applyProtection="1">
      <alignment horizontal="left"/>
    </xf>
    <xf numFmtId="0" fontId="7" fillId="5" borderId="16" xfId="0" applyFont="1" applyFill="1" applyBorder="1" applyAlignment="1" applyProtection="1">
      <alignment horizontal="left"/>
    </xf>
    <xf numFmtId="44" fontId="8" fillId="5" borderId="2" xfId="1" applyFont="1" applyFill="1" applyBorder="1" applyAlignment="1" applyProtection="1">
      <alignment horizontal="left"/>
    </xf>
    <xf numFmtId="44" fontId="8" fillId="5" borderId="28" xfId="1" applyFont="1" applyFill="1" applyBorder="1" applyAlignment="1" applyProtection="1">
      <alignment horizontal="left"/>
    </xf>
    <xf numFmtId="44" fontId="8" fillId="5" borderId="33" xfId="1" applyFont="1" applyFill="1" applyBorder="1" applyAlignment="1" applyProtection="1">
      <alignment horizontal="left"/>
    </xf>
    <xf numFmtId="44" fontId="8" fillId="5" borderId="10" xfId="0" applyNumberFormat="1" applyFont="1" applyFill="1" applyBorder="1" applyAlignment="1" applyProtection="1">
      <alignment horizontal="left"/>
    </xf>
    <xf numFmtId="0" fontId="8" fillId="5" borderId="34" xfId="0" applyFont="1" applyFill="1" applyBorder="1" applyAlignment="1" applyProtection="1">
      <alignment horizontal="left"/>
    </xf>
    <xf numFmtId="0" fontId="8" fillId="5" borderId="35" xfId="0" applyFont="1" applyFill="1" applyBorder="1" applyAlignment="1" applyProtection="1">
      <alignment horizontal="left"/>
    </xf>
    <xf numFmtId="0" fontId="7" fillId="0" borderId="15" xfId="0" applyFont="1" applyBorder="1" applyAlignment="1" applyProtection="1">
      <alignment horizontal="left" wrapText="1"/>
    </xf>
    <xf numFmtId="0" fontId="7" fillId="0" borderId="16" xfId="0" applyFont="1" applyBorder="1" applyAlignment="1" applyProtection="1">
      <alignment horizontal="left" wrapText="1"/>
    </xf>
    <xf numFmtId="0" fontId="9" fillId="0" borderId="13" xfId="0" applyFont="1" applyBorder="1" applyAlignment="1" applyProtection="1">
      <alignment horizontal="left" wrapText="1"/>
      <protection locked="0"/>
    </xf>
    <xf numFmtId="0" fontId="9" fillId="0" borderId="0" xfId="0" applyFont="1" applyBorder="1" applyAlignment="1" applyProtection="1">
      <alignment horizontal="left" wrapText="1"/>
      <protection locked="0"/>
    </xf>
    <xf numFmtId="10" fontId="14" fillId="5" borderId="18" xfId="0" applyNumberFormat="1" applyFont="1" applyFill="1" applyBorder="1" applyAlignment="1" applyProtection="1">
      <alignment horizontal="center" vertical="center"/>
    </xf>
    <xf numFmtId="10" fontId="14" fillId="5" borderId="12" xfId="0" applyNumberFormat="1" applyFont="1" applyFill="1" applyBorder="1" applyAlignment="1" applyProtection="1">
      <alignment horizontal="center" vertical="center"/>
    </xf>
    <xf numFmtId="0" fontId="8" fillId="5" borderId="17" xfId="0" applyFont="1" applyFill="1" applyBorder="1" applyAlignment="1" applyProtection="1">
      <alignment horizontal="center" vertical="center"/>
    </xf>
    <xf numFmtId="0" fontId="8" fillId="5" borderId="18" xfId="0" applyFont="1" applyFill="1" applyBorder="1" applyAlignment="1" applyProtection="1">
      <alignment horizontal="center" vertical="center"/>
    </xf>
    <xf numFmtId="0" fontId="8" fillId="5" borderId="19" xfId="0" applyFont="1" applyFill="1" applyBorder="1" applyAlignment="1" applyProtection="1">
      <alignment horizontal="center" vertical="center"/>
    </xf>
    <xf numFmtId="0" fontId="8" fillId="5" borderId="12" xfId="0" applyFont="1" applyFill="1" applyBorder="1" applyAlignment="1" applyProtection="1">
      <alignment horizontal="center" vertical="center"/>
    </xf>
    <xf numFmtId="44" fontId="8" fillId="5" borderId="17" xfId="0" applyNumberFormat="1" applyFont="1" applyFill="1" applyBorder="1" applyAlignment="1" applyProtection="1">
      <alignment horizontal="center" vertical="center"/>
    </xf>
    <xf numFmtId="44" fontId="8" fillId="5" borderId="18" xfId="0" applyNumberFormat="1" applyFont="1" applyFill="1" applyBorder="1" applyAlignment="1" applyProtection="1">
      <alignment horizontal="center" vertical="center"/>
    </xf>
    <xf numFmtId="44" fontId="8" fillId="5" borderId="22" xfId="0" applyNumberFormat="1" applyFont="1" applyFill="1" applyBorder="1" applyAlignment="1" applyProtection="1">
      <alignment horizontal="center" vertical="center"/>
    </xf>
    <xf numFmtId="44" fontId="8" fillId="5" borderId="19" xfId="0" applyNumberFormat="1" applyFont="1" applyFill="1" applyBorder="1" applyAlignment="1" applyProtection="1">
      <alignment horizontal="center" vertical="center"/>
    </xf>
    <xf numFmtId="44" fontId="8" fillId="5" borderId="12" xfId="0" applyNumberFormat="1" applyFont="1" applyFill="1" applyBorder="1" applyAlignment="1" applyProtection="1">
      <alignment horizontal="center" vertical="center"/>
    </xf>
    <xf numFmtId="44" fontId="8" fillId="5" borderId="23" xfId="0" applyNumberFormat="1" applyFont="1" applyFill="1" applyBorder="1" applyAlignment="1" applyProtection="1">
      <alignment horizontal="center" vertical="center"/>
    </xf>
    <xf numFmtId="44" fontId="8" fillId="5" borderId="2" xfId="0" applyNumberFormat="1" applyFont="1" applyFill="1" applyBorder="1" applyAlignment="1" applyProtection="1">
      <alignment horizontal="left"/>
    </xf>
    <xf numFmtId="0" fontId="8" fillId="5" borderId="28" xfId="0" applyFont="1" applyFill="1" applyBorder="1" applyAlignment="1" applyProtection="1">
      <alignment horizontal="left"/>
    </xf>
    <xf numFmtId="0" fontId="8" fillId="5" borderId="33" xfId="0" applyFont="1" applyFill="1" applyBorder="1" applyAlignment="1" applyProtection="1">
      <alignment horizontal="left"/>
    </xf>
    <xf numFmtId="0" fontId="7" fillId="5" borderId="1" xfId="0" applyFont="1" applyFill="1" applyBorder="1" applyAlignment="1" applyProtection="1">
      <alignment horizontal="center"/>
      <protection locked="0"/>
    </xf>
    <xf numFmtId="0" fontId="6" fillId="5" borderId="29" xfId="0" applyFont="1" applyFill="1" applyBorder="1" applyAlignment="1" applyProtection="1">
      <alignment horizontal="center" vertical="center"/>
    </xf>
    <xf numFmtId="0" fontId="6" fillId="5" borderId="30" xfId="0" applyFont="1" applyFill="1" applyBorder="1" applyAlignment="1" applyProtection="1">
      <alignment horizontal="center" vertical="center"/>
    </xf>
    <xf numFmtId="0" fontId="6" fillId="5" borderId="31" xfId="0" applyFont="1" applyFill="1" applyBorder="1" applyAlignment="1" applyProtection="1">
      <alignment horizontal="center" vertical="center"/>
    </xf>
    <xf numFmtId="0" fontId="8" fillId="7" borderId="17" xfId="0" applyFont="1" applyFill="1" applyBorder="1" applyAlignment="1" applyProtection="1">
      <alignment horizontal="center" vertical="center"/>
      <protection locked="0"/>
    </xf>
    <xf numFmtId="0" fontId="8" fillId="7" borderId="22" xfId="0" applyFont="1" applyFill="1" applyBorder="1" applyAlignment="1" applyProtection="1">
      <alignment horizontal="center" vertical="center"/>
      <protection locked="0"/>
    </xf>
    <xf numFmtId="0" fontId="8" fillId="7" borderId="19" xfId="0" applyFont="1" applyFill="1" applyBorder="1" applyAlignment="1" applyProtection="1">
      <alignment horizontal="center" vertical="center"/>
      <protection locked="0"/>
    </xf>
    <xf numFmtId="0" fontId="8" fillId="7" borderId="23" xfId="0" applyFont="1" applyFill="1" applyBorder="1" applyAlignment="1" applyProtection="1">
      <alignment horizontal="center" vertical="center"/>
      <protection locked="0"/>
    </xf>
    <xf numFmtId="2" fontId="12" fillId="0" borderId="1" xfId="0" applyNumberFormat="1" applyFont="1" applyBorder="1" applyAlignment="1" applyProtection="1">
      <alignment horizontal="right" vertical="center" wrapText="1"/>
    </xf>
    <xf numFmtId="0" fontId="7" fillId="2" borderId="9" xfId="0" applyFont="1" applyFill="1" applyBorder="1" applyAlignment="1" applyProtection="1">
      <alignment horizontal="left" vertical="center" wrapText="1"/>
    </xf>
    <xf numFmtId="2" fontId="12" fillId="2" borderId="1" xfId="0" applyNumberFormat="1" applyFont="1" applyFill="1" applyBorder="1" applyAlignment="1" applyProtection="1">
      <alignment horizontal="right" vertical="center" wrapText="1"/>
    </xf>
    <xf numFmtId="2" fontId="8" fillId="2" borderId="1" xfId="0" applyNumberFormat="1" applyFont="1" applyFill="1" applyBorder="1" applyAlignment="1" applyProtection="1">
      <alignment horizontal="left" vertical="center" wrapText="1"/>
    </xf>
    <xf numFmtId="0" fontId="7" fillId="2" borderId="2" xfId="0" applyFont="1" applyFill="1" applyBorder="1" applyAlignment="1" applyProtection="1">
      <alignment horizontal="left" vertical="center"/>
    </xf>
    <xf numFmtId="2" fontId="12" fillId="0" borderId="1" xfId="0" applyNumberFormat="1" applyFont="1" applyBorder="1" applyAlignment="1" applyProtection="1">
      <alignment horizontal="right" vertical="center"/>
    </xf>
    <xf numFmtId="0" fontId="7" fillId="0" borderId="9" xfId="0" applyFont="1" applyBorder="1" applyAlignment="1" applyProtection="1">
      <alignment vertical="top" wrapText="1"/>
      <protection locked="0"/>
    </xf>
    <xf numFmtId="0" fontId="7" fillId="2" borderId="1" xfId="0" applyFont="1" applyFill="1" applyBorder="1" applyAlignment="1" applyProtection="1">
      <alignment horizontal="left" vertical="center"/>
      <protection locked="0"/>
    </xf>
    <xf numFmtId="2" fontId="12" fillId="0" borderId="1" xfId="0" applyNumberFormat="1" applyFont="1" applyBorder="1" applyAlignment="1" applyProtection="1">
      <alignment horizontal="right" vertical="center" wrapText="1"/>
      <protection locked="0"/>
    </xf>
    <xf numFmtId="0" fontId="8" fillId="2" borderId="1" xfId="0" applyFont="1" applyFill="1" applyBorder="1" applyAlignment="1" applyProtection="1">
      <alignment horizontal="left" vertical="center"/>
      <protection locked="0"/>
    </xf>
    <xf numFmtId="0" fontId="8" fillId="2" borderId="2" xfId="0" applyFont="1" applyFill="1" applyBorder="1" applyAlignment="1" applyProtection="1">
      <alignment horizontal="left" vertical="center"/>
      <protection locked="0"/>
    </xf>
    <xf numFmtId="0" fontId="12" fillId="2" borderId="1" xfId="0" applyFont="1" applyFill="1" applyBorder="1" applyAlignment="1" applyProtection="1">
      <alignment horizontal="left" vertical="center"/>
    </xf>
    <xf numFmtId="0" fontId="7" fillId="2" borderId="1" xfId="0" applyFont="1" applyFill="1" applyBorder="1" applyAlignment="1" applyProtection="1">
      <alignment horizontal="left" vertical="center" wrapText="1"/>
      <protection locked="0"/>
    </xf>
    <xf numFmtId="2" fontId="12" fillId="2" borderId="1" xfId="0" applyNumberFormat="1" applyFont="1" applyFill="1" applyBorder="1" applyAlignment="1" applyProtection="1">
      <alignment horizontal="right" vertical="center" wrapText="1"/>
      <protection locked="0"/>
    </xf>
    <xf numFmtId="2" fontId="8" fillId="2" borderId="1" xfId="0" applyNumberFormat="1" applyFont="1" applyFill="1" applyBorder="1" applyAlignment="1" applyProtection="1">
      <alignment horizontal="left" vertical="center" wrapText="1"/>
      <protection locked="0"/>
    </xf>
    <xf numFmtId="0" fontId="10" fillId="0" borderId="1" xfId="0" applyFont="1" applyBorder="1" applyAlignment="1" applyProtection="1">
      <alignment vertical="top" wrapText="1"/>
    </xf>
    <xf numFmtId="0" fontId="7" fillId="2" borderId="1" xfId="0" applyFont="1" applyFill="1" applyBorder="1" applyAlignment="1" applyProtection="1">
      <alignment horizontal="left" vertical="center" wrapText="1"/>
    </xf>
  </cellXfs>
  <cellStyles count="3">
    <cellStyle name="Normalny" xfId="0" builtinId="0"/>
    <cellStyle name="Normalny 2" xfId="2"/>
    <cellStyle name="Walutowy" xfId="1" builtinId="4"/>
  </cellStyles>
  <dxfs count="647">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ill>
        <gradientFill degree="270">
          <stop position="0">
            <color theme="0"/>
          </stop>
          <stop position="1">
            <color theme="1" tint="0.49803155613879818"/>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
      <fill>
        <gradientFill degree="90">
          <stop position="0">
            <color rgb="FFFF3399"/>
          </stop>
          <stop position="1">
            <color rgb="FF00B0F0"/>
          </stop>
        </gradientFill>
      </fill>
    </dxf>
    <dxf>
      <font>
        <color auto="1"/>
      </font>
      <fill>
        <patternFill>
          <bgColor rgb="FF00B0F0"/>
        </patternFill>
      </fill>
    </dxf>
    <dxf>
      <fill>
        <patternFill>
          <bgColor rgb="FFFF3399"/>
        </patternFill>
      </fill>
    </dxf>
    <dxf>
      <fill>
        <patternFill>
          <bgColor rgb="FFFFFF00"/>
        </patternFill>
      </fill>
    </dxf>
    <dxf>
      <fill>
        <patternFill>
          <bgColor theme="0" tint="-0.24994659260841701"/>
        </patternFill>
      </fill>
    </dxf>
    <dxf>
      <fill>
        <gradientFill degree="90">
          <stop position="0">
            <color theme="0"/>
          </stop>
          <stop position="1">
            <color theme="0" tint="-0.34900967436750391"/>
          </stop>
        </gradientFill>
      </fill>
    </dxf>
    <dxf>
      <fill>
        <gradientFill degree="90">
          <stop position="0">
            <color theme="0"/>
          </stop>
          <stop position="1">
            <color rgb="FF00B0F0"/>
          </stop>
        </gradientFill>
      </fill>
    </dxf>
    <dxf>
      <fill>
        <gradientFill degree="90">
          <stop position="0">
            <color theme="0"/>
          </stop>
          <stop position="1">
            <color rgb="FFFF3399"/>
          </stop>
        </gradientFill>
      </fill>
    </dxf>
    <dxf>
      <fill>
        <gradientFill degree="90">
          <stop position="0">
            <color theme="0"/>
          </stop>
          <stop position="1">
            <color rgb="FFFFFF00"/>
          </stop>
        </gradientFill>
      </fill>
    </dxf>
  </dxfs>
  <tableStyles count="0" defaultTableStyle="TableStyleMedium2" defaultPivotStyle="PivotStyleMedium9"/>
  <colors>
    <mruColors>
      <color rgb="FFF2F490"/>
      <color rgb="FFA8E6F4"/>
      <color rgb="FF808080"/>
      <color rgb="FFFF0066"/>
      <color rgb="FFF0F3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66"/>
  <sheetViews>
    <sheetView tabSelected="1" zoomScale="115" zoomScaleNormal="115" workbookViewId="0">
      <pane ySplit="5" topLeftCell="A150" activePane="bottomLeft" state="frozen"/>
      <selection pane="bottomLeft" activeCell="I7" sqref="I7"/>
    </sheetView>
  </sheetViews>
  <sheetFormatPr defaultRowHeight="15" x14ac:dyDescent="0.25"/>
  <cols>
    <col min="1" max="1" width="5" style="3" customWidth="1"/>
    <col min="2" max="2" width="33.42578125" style="4" customWidth="1"/>
    <col min="3" max="3" width="25.42578125" style="5" customWidth="1"/>
    <col min="4" max="4" width="9.28515625" style="6" customWidth="1"/>
    <col min="5" max="5" width="19.140625" style="5" bestFit="1" customWidth="1"/>
    <col min="6" max="6" width="16" style="5" bestFit="1" customWidth="1"/>
    <col min="7" max="7" width="3.7109375" style="1" bestFit="1" customWidth="1"/>
    <col min="8" max="8" width="8.85546875" style="13" customWidth="1"/>
    <col min="9" max="9" width="11.42578125" style="14" bestFit="1" customWidth="1"/>
    <col min="10" max="10" width="12.7109375" style="14" customWidth="1"/>
    <col min="11" max="11" width="14.7109375" style="14" customWidth="1"/>
    <col min="12" max="12" width="12" style="1" bestFit="1" customWidth="1"/>
    <col min="13" max="13" width="11" style="1" bestFit="1" customWidth="1"/>
    <col min="14" max="14" width="6.28515625" style="1" customWidth="1"/>
    <col min="15" max="15" width="12.5703125" style="1" bestFit="1" customWidth="1"/>
    <col min="16" max="16384" width="9.140625" style="1"/>
  </cols>
  <sheetData>
    <row r="1" spans="1:15" ht="34.5" thickBot="1" x14ac:dyDescent="0.3">
      <c r="A1" s="112" t="s">
        <v>884</v>
      </c>
      <c r="B1" s="113"/>
      <c r="C1" s="113"/>
      <c r="D1" s="113"/>
      <c r="E1" s="113"/>
      <c r="F1" s="113"/>
      <c r="G1" s="113"/>
      <c r="H1" s="113"/>
      <c r="I1" s="113"/>
      <c r="J1" s="113"/>
      <c r="K1" s="113"/>
      <c r="L1" s="113"/>
      <c r="M1" s="113"/>
      <c r="N1" s="113"/>
      <c r="O1" s="114"/>
    </row>
    <row r="2" spans="1:15" ht="21.75" customHeight="1" x14ac:dyDescent="0.25">
      <c r="A2" s="115" t="s">
        <v>885</v>
      </c>
      <c r="B2" s="116"/>
      <c r="C2" s="98"/>
      <c r="D2" s="99"/>
      <c r="E2" s="96"/>
      <c r="F2" s="96"/>
      <c r="G2" s="96"/>
      <c r="H2" s="102"/>
      <c r="I2" s="103"/>
      <c r="J2" s="103"/>
      <c r="K2" s="103"/>
      <c r="L2" s="103"/>
      <c r="M2" s="103"/>
      <c r="N2" s="103"/>
      <c r="O2" s="104"/>
    </row>
    <row r="3" spans="1:15" s="2" customFormat="1" ht="21" customHeight="1" thickBot="1" x14ac:dyDescent="0.3">
      <c r="A3" s="117"/>
      <c r="B3" s="118"/>
      <c r="C3" s="100"/>
      <c r="D3" s="101"/>
      <c r="E3" s="97"/>
      <c r="F3" s="97"/>
      <c r="G3" s="97"/>
      <c r="H3" s="105"/>
      <c r="I3" s="106"/>
      <c r="J3" s="106"/>
      <c r="K3" s="106"/>
      <c r="L3" s="106"/>
      <c r="M3" s="106"/>
      <c r="N3" s="106"/>
      <c r="O3" s="107"/>
    </row>
    <row r="4" spans="1:15" ht="77.25" customHeight="1" thickBot="1" x14ac:dyDescent="0.3">
      <c r="A4" s="37" t="s">
        <v>135</v>
      </c>
      <c r="B4" s="38" t="s">
        <v>255</v>
      </c>
      <c r="C4" s="38" t="s">
        <v>190</v>
      </c>
      <c r="D4" s="39" t="s">
        <v>882</v>
      </c>
      <c r="E4" s="38" t="s">
        <v>883</v>
      </c>
      <c r="F4" s="40" t="s">
        <v>670</v>
      </c>
      <c r="G4" s="41" t="s">
        <v>0</v>
      </c>
      <c r="H4" s="37" t="s">
        <v>888</v>
      </c>
      <c r="I4" s="79" t="s">
        <v>889</v>
      </c>
      <c r="J4" s="79" t="s">
        <v>890</v>
      </c>
      <c r="K4" s="79" t="s">
        <v>891</v>
      </c>
      <c r="L4" s="38" t="s">
        <v>893</v>
      </c>
      <c r="M4" s="38" t="s">
        <v>134</v>
      </c>
      <c r="N4" s="38" t="s">
        <v>133</v>
      </c>
      <c r="O4" s="42" t="s">
        <v>451</v>
      </c>
    </row>
    <row r="5" spans="1:15" ht="15.75" thickBot="1" x14ac:dyDescent="0.3">
      <c r="A5" s="43">
        <v>1</v>
      </c>
      <c r="B5" s="44">
        <v>2</v>
      </c>
      <c r="C5" s="44">
        <v>3</v>
      </c>
      <c r="D5" s="45">
        <v>4</v>
      </c>
      <c r="E5" s="44">
        <v>5</v>
      </c>
      <c r="F5" s="46">
        <v>6</v>
      </c>
      <c r="G5" s="46">
        <v>7</v>
      </c>
      <c r="H5" s="43">
        <v>8</v>
      </c>
      <c r="I5" s="44">
        <v>9</v>
      </c>
      <c r="J5" s="44">
        <v>10</v>
      </c>
      <c r="K5" s="44">
        <v>11</v>
      </c>
      <c r="L5" s="44">
        <v>12</v>
      </c>
      <c r="M5" s="44">
        <v>13</v>
      </c>
      <c r="N5" s="44">
        <v>14</v>
      </c>
      <c r="O5" s="47">
        <v>15</v>
      </c>
    </row>
    <row r="6" spans="1:15" ht="38.25" x14ac:dyDescent="0.25">
      <c r="A6" s="48" t="s">
        <v>3</v>
      </c>
      <c r="B6" s="55" t="s">
        <v>548</v>
      </c>
      <c r="C6" s="61" t="s">
        <v>465</v>
      </c>
      <c r="D6" s="119">
        <v>1.2</v>
      </c>
      <c r="E6" s="57" t="s">
        <v>254</v>
      </c>
      <c r="F6" s="58" t="s">
        <v>657</v>
      </c>
      <c r="G6" s="52" t="s">
        <v>1</v>
      </c>
      <c r="H6" s="53">
        <v>2</v>
      </c>
      <c r="I6" s="16"/>
      <c r="J6" s="16"/>
      <c r="K6" s="16"/>
      <c r="L6" s="76">
        <f t="shared" ref="L6:L69" si="0">I6*H6</f>
        <v>0</v>
      </c>
      <c r="M6" s="76">
        <f t="shared" ref="M6:M69" si="1">L6*N6</f>
        <v>0</v>
      </c>
      <c r="N6" s="77">
        <v>0.23</v>
      </c>
      <c r="O6" s="78">
        <f t="shared" ref="O6:O69" si="2">M6+L6</f>
        <v>0</v>
      </c>
    </row>
    <row r="7" spans="1:15" ht="38.25" x14ac:dyDescent="0.25">
      <c r="A7" s="49" t="s">
        <v>4</v>
      </c>
      <c r="B7" s="55" t="s">
        <v>548</v>
      </c>
      <c r="C7" s="61" t="s">
        <v>465</v>
      </c>
      <c r="D7" s="119">
        <v>2.6</v>
      </c>
      <c r="E7" s="51" t="s">
        <v>406</v>
      </c>
      <c r="F7" s="56" t="s">
        <v>406</v>
      </c>
      <c r="G7" s="52" t="s">
        <v>1</v>
      </c>
      <c r="H7" s="53">
        <v>6</v>
      </c>
      <c r="I7" s="15"/>
      <c r="J7" s="16"/>
      <c r="K7" s="16"/>
      <c r="L7" s="76">
        <f t="shared" si="0"/>
        <v>0</v>
      </c>
      <c r="M7" s="76">
        <f t="shared" si="1"/>
        <v>0</v>
      </c>
      <c r="N7" s="77">
        <v>0.23</v>
      </c>
      <c r="O7" s="78">
        <f t="shared" si="2"/>
        <v>0</v>
      </c>
    </row>
    <row r="8" spans="1:15" ht="38.25" x14ac:dyDescent="0.25">
      <c r="A8" s="54" t="s">
        <v>5</v>
      </c>
      <c r="B8" s="55" t="s">
        <v>548</v>
      </c>
      <c r="C8" s="61" t="s">
        <v>488</v>
      </c>
      <c r="D8" s="119">
        <v>12</v>
      </c>
      <c r="E8" s="51" t="s">
        <v>469</v>
      </c>
      <c r="F8" s="56" t="s">
        <v>878</v>
      </c>
      <c r="G8" s="52" t="s">
        <v>1</v>
      </c>
      <c r="H8" s="53">
        <v>1</v>
      </c>
      <c r="I8" s="15"/>
      <c r="J8" s="16"/>
      <c r="K8" s="16"/>
      <c r="L8" s="76">
        <f t="shared" si="0"/>
        <v>0</v>
      </c>
      <c r="M8" s="76">
        <f t="shared" si="1"/>
        <v>0</v>
      </c>
      <c r="N8" s="77">
        <v>0.23</v>
      </c>
      <c r="O8" s="78">
        <f t="shared" si="2"/>
        <v>0</v>
      </c>
    </row>
    <row r="9" spans="1:15" ht="25.5" x14ac:dyDescent="0.25">
      <c r="A9" s="54" t="s">
        <v>6</v>
      </c>
      <c r="B9" s="55" t="s">
        <v>895</v>
      </c>
      <c r="C9" s="61" t="s">
        <v>461</v>
      </c>
      <c r="D9" s="119">
        <v>2.5</v>
      </c>
      <c r="E9" s="51" t="s">
        <v>368</v>
      </c>
      <c r="F9" s="56" t="s">
        <v>368</v>
      </c>
      <c r="G9" s="52" t="s">
        <v>1</v>
      </c>
      <c r="H9" s="53">
        <v>14</v>
      </c>
      <c r="I9" s="15"/>
      <c r="J9" s="16"/>
      <c r="K9" s="16"/>
      <c r="L9" s="76">
        <f t="shared" si="0"/>
        <v>0</v>
      </c>
      <c r="M9" s="76">
        <f t="shared" si="1"/>
        <v>0</v>
      </c>
      <c r="N9" s="77">
        <v>0.23</v>
      </c>
      <c r="O9" s="78">
        <f t="shared" si="2"/>
        <v>0</v>
      </c>
    </row>
    <row r="10" spans="1:15" ht="25.5" x14ac:dyDescent="0.25">
      <c r="A10" s="54" t="s">
        <v>7</v>
      </c>
      <c r="B10" s="50" t="s">
        <v>895</v>
      </c>
      <c r="C10" s="61" t="s">
        <v>460</v>
      </c>
      <c r="D10" s="119">
        <v>2.2000000000000002</v>
      </c>
      <c r="E10" s="51" t="s">
        <v>454</v>
      </c>
      <c r="F10" s="56" t="s">
        <v>454</v>
      </c>
      <c r="G10" s="52" t="s">
        <v>1</v>
      </c>
      <c r="H10" s="53">
        <v>10</v>
      </c>
      <c r="I10" s="15"/>
      <c r="J10" s="16"/>
      <c r="K10" s="16"/>
      <c r="L10" s="76">
        <f t="shared" si="0"/>
        <v>0</v>
      </c>
      <c r="M10" s="76">
        <f t="shared" si="1"/>
        <v>0</v>
      </c>
      <c r="N10" s="77">
        <v>0.23</v>
      </c>
      <c r="O10" s="78">
        <f t="shared" si="2"/>
        <v>0</v>
      </c>
    </row>
    <row r="11" spans="1:15" ht="25.5" x14ac:dyDescent="0.25">
      <c r="A11" s="54" t="s">
        <v>8</v>
      </c>
      <c r="B11" s="55" t="s">
        <v>895</v>
      </c>
      <c r="C11" s="61" t="s">
        <v>452</v>
      </c>
      <c r="D11" s="119">
        <v>2.2000000000000002</v>
      </c>
      <c r="E11" s="51" t="s">
        <v>455</v>
      </c>
      <c r="F11" s="56" t="s">
        <v>455</v>
      </c>
      <c r="G11" s="52" t="s">
        <v>1</v>
      </c>
      <c r="H11" s="53">
        <v>8</v>
      </c>
      <c r="I11" s="15"/>
      <c r="J11" s="16"/>
      <c r="K11" s="16"/>
      <c r="L11" s="76">
        <f t="shared" si="0"/>
        <v>0</v>
      </c>
      <c r="M11" s="76">
        <f t="shared" si="1"/>
        <v>0</v>
      </c>
      <c r="N11" s="77">
        <v>0.23</v>
      </c>
      <c r="O11" s="78">
        <f t="shared" si="2"/>
        <v>0</v>
      </c>
    </row>
    <row r="12" spans="1:15" ht="25.5" x14ac:dyDescent="0.25">
      <c r="A12" s="54" t="s">
        <v>9</v>
      </c>
      <c r="B12" s="55" t="s">
        <v>895</v>
      </c>
      <c r="C12" s="61" t="s">
        <v>464</v>
      </c>
      <c r="D12" s="119">
        <v>2.2000000000000002</v>
      </c>
      <c r="E12" s="51" t="s">
        <v>456</v>
      </c>
      <c r="F12" s="56" t="s">
        <v>456</v>
      </c>
      <c r="G12" s="52" t="s">
        <v>1</v>
      </c>
      <c r="H12" s="53">
        <v>8</v>
      </c>
      <c r="I12" s="15"/>
      <c r="J12" s="16"/>
      <c r="K12" s="16"/>
      <c r="L12" s="76">
        <f t="shared" si="0"/>
        <v>0</v>
      </c>
      <c r="M12" s="76">
        <f t="shared" si="1"/>
        <v>0</v>
      </c>
      <c r="N12" s="77">
        <v>0.23</v>
      </c>
      <c r="O12" s="78">
        <f t="shared" si="2"/>
        <v>0</v>
      </c>
    </row>
    <row r="13" spans="1:15" ht="25.5" x14ac:dyDescent="0.25">
      <c r="A13" s="54" t="s">
        <v>10</v>
      </c>
      <c r="B13" s="55" t="s">
        <v>551</v>
      </c>
      <c r="C13" s="61" t="s">
        <v>461</v>
      </c>
      <c r="D13" s="119">
        <v>4</v>
      </c>
      <c r="E13" s="51" t="s">
        <v>389</v>
      </c>
      <c r="F13" s="56" t="s">
        <v>389</v>
      </c>
      <c r="G13" s="52" t="s">
        <v>1</v>
      </c>
      <c r="H13" s="53">
        <v>7</v>
      </c>
      <c r="I13" s="15"/>
      <c r="J13" s="16"/>
      <c r="K13" s="16"/>
      <c r="L13" s="76">
        <f t="shared" si="0"/>
        <v>0</v>
      </c>
      <c r="M13" s="76">
        <f t="shared" si="1"/>
        <v>0</v>
      </c>
      <c r="N13" s="77">
        <v>0.23</v>
      </c>
      <c r="O13" s="78">
        <f t="shared" si="2"/>
        <v>0</v>
      </c>
    </row>
    <row r="14" spans="1:15" ht="25.5" x14ac:dyDescent="0.25">
      <c r="A14" s="54" t="s">
        <v>11</v>
      </c>
      <c r="B14" s="55" t="s">
        <v>551</v>
      </c>
      <c r="C14" s="61" t="s">
        <v>460</v>
      </c>
      <c r="D14" s="119">
        <v>3.5</v>
      </c>
      <c r="E14" s="51" t="s">
        <v>392</v>
      </c>
      <c r="F14" s="56" t="s">
        <v>392</v>
      </c>
      <c r="G14" s="52" t="s">
        <v>1</v>
      </c>
      <c r="H14" s="53">
        <v>8</v>
      </c>
      <c r="I14" s="15"/>
      <c r="J14" s="16"/>
      <c r="K14" s="16"/>
      <c r="L14" s="76">
        <f t="shared" si="0"/>
        <v>0</v>
      </c>
      <c r="M14" s="76">
        <f t="shared" si="1"/>
        <v>0</v>
      </c>
      <c r="N14" s="77">
        <v>0.23</v>
      </c>
      <c r="O14" s="78">
        <f t="shared" si="2"/>
        <v>0</v>
      </c>
    </row>
    <row r="15" spans="1:15" ht="25.5" x14ac:dyDescent="0.25">
      <c r="A15" s="54" t="s">
        <v>12</v>
      </c>
      <c r="B15" s="55" t="s">
        <v>551</v>
      </c>
      <c r="C15" s="61" t="s">
        <v>452</v>
      </c>
      <c r="D15" s="119">
        <v>3.5</v>
      </c>
      <c r="E15" s="51" t="s">
        <v>391</v>
      </c>
      <c r="F15" s="56" t="s">
        <v>391</v>
      </c>
      <c r="G15" s="52" t="s">
        <v>1</v>
      </c>
      <c r="H15" s="53">
        <v>6</v>
      </c>
      <c r="I15" s="15"/>
      <c r="J15" s="16"/>
      <c r="K15" s="16"/>
      <c r="L15" s="76">
        <f t="shared" si="0"/>
        <v>0</v>
      </c>
      <c r="M15" s="76">
        <f t="shared" si="1"/>
        <v>0</v>
      </c>
      <c r="N15" s="77">
        <v>0.23</v>
      </c>
      <c r="O15" s="78">
        <f t="shared" si="2"/>
        <v>0</v>
      </c>
    </row>
    <row r="16" spans="1:15" ht="25.5" x14ac:dyDescent="0.25">
      <c r="A16" s="54" t="s">
        <v>13</v>
      </c>
      <c r="B16" s="55" t="s">
        <v>551</v>
      </c>
      <c r="C16" s="61" t="s">
        <v>464</v>
      </c>
      <c r="D16" s="119">
        <v>3.5</v>
      </c>
      <c r="E16" s="51" t="s">
        <v>390</v>
      </c>
      <c r="F16" s="56" t="s">
        <v>390</v>
      </c>
      <c r="G16" s="52" t="s">
        <v>1</v>
      </c>
      <c r="H16" s="53">
        <v>6</v>
      </c>
      <c r="I16" s="15"/>
      <c r="J16" s="16"/>
      <c r="K16" s="16"/>
      <c r="L16" s="76">
        <f t="shared" si="0"/>
        <v>0</v>
      </c>
      <c r="M16" s="76">
        <f t="shared" si="1"/>
        <v>0</v>
      </c>
      <c r="N16" s="77">
        <v>0.23</v>
      </c>
      <c r="O16" s="78">
        <f t="shared" si="2"/>
        <v>0</v>
      </c>
    </row>
    <row r="17" spans="1:15" ht="25.5" x14ac:dyDescent="0.25">
      <c r="A17" s="54" t="s">
        <v>14</v>
      </c>
      <c r="B17" s="120" t="s">
        <v>551</v>
      </c>
      <c r="C17" s="61" t="s">
        <v>896</v>
      </c>
      <c r="D17" s="121">
        <v>5</v>
      </c>
      <c r="E17" s="122" t="s">
        <v>897</v>
      </c>
      <c r="F17" s="58" t="s">
        <v>898</v>
      </c>
      <c r="G17" s="123" t="s">
        <v>1</v>
      </c>
      <c r="H17" s="53">
        <v>2</v>
      </c>
      <c r="I17" s="15"/>
      <c r="J17" s="16"/>
      <c r="K17" s="16"/>
      <c r="L17" s="76">
        <f t="shared" si="0"/>
        <v>0</v>
      </c>
      <c r="M17" s="76">
        <f t="shared" si="1"/>
        <v>0</v>
      </c>
      <c r="N17" s="77">
        <v>0.23</v>
      </c>
      <c r="O17" s="78">
        <f t="shared" si="2"/>
        <v>0</v>
      </c>
    </row>
    <row r="18" spans="1:15" ht="25.5" x14ac:dyDescent="0.25">
      <c r="A18" s="54" t="s">
        <v>15</v>
      </c>
      <c r="B18" s="55" t="s">
        <v>552</v>
      </c>
      <c r="C18" s="61" t="s">
        <v>465</v>
      </c>
      <c r="D18" s="119">
        <v>2</v>
      </c>
      <c r="E18" s="51" t="s">
        <v>349</v>
      </c>
      <c r="F18" s="56" t="s">
        <v>349</v>
      </c>
      <c r="G18" s="52" t="s">
        <v>1</v>
      </c>
      <c r="H18" s="53">
        <v>14</v>
      </c>
      <c r="I18" s="15"/>
      <c r="J18" s="16"/>
      <c r="K18" s="16"/>
      <c r="L18" s="76">
        <f t="shared" si="0"/>
        <v>0</v>
      </c>
      <c r="M18" s="76">
        <f t="shared" si="1"/>
        <v>0</v>
      </c>
      <c r="N18" s="77">
        <v>0.23</v>
      </c>
      <c r="O18" s="78">
        <f t="shared" si="2"/>
        <v>0</v>
      </c>
    </row>
    <row r="19" spans="1:15" ht="25.5" x14ac:dyDescent="0.25">
      <c r="A19" s="54" t="s">
        <v>16</v>
      </c>
      <c r="B19" s="55" t="s">
        <v>552</v>
      </c>
      <c r="C19" s="61" t="s">
        <v>488</v>
      </c>
      <c r="D19" s="119">
        <v>12</v>
      </c>
      <c r="E19" s="51" t="s">
        <v>470</v>
      </c>
      <c r="F19" s="56" t="s">
        <v>470</v>
      </c>
      <c r="G19" s="52" t="s">
        <v>1</v>
      </c>
      <c r="H19" s="53">
        <v>2</v>
      </c>
      <c r="I19" s="15"/>
      <c r="J19" s="16"/>
      <c r="K19" s="16"/>
      <c r="L19" s="76">
        <f t="shared" si="0"/>
        <v>0</v>
      </c>
      <c r="M19" s="76">
        <f t="shared" si="1"/>
        <v>0</v>
      </c>
      <c r="N19" s="77">
        <v>0.23</v>
      </c>
      <c r="O19" s="78">
        <f t="shared" si="2"/>
        <v>0</v>
      </c>
    </row>
    <row r="20" spans="1:15" x14ac:dyDescent="0.25">
      <c r="A20" s="54" t="s">
        <v>17</v>
      </c>
      <c r="B20" s="55" t="s">
        <v>553</v>
      </c>
      <c r="C20" s="61" t="s">
        <v>465</v>
      </c>
      <c r="D20" s="119">
        <v>2.4</v>
      </c>
      <c r="E20" s="51" t="s">
        <v>394</v>
      </c>
      <c r="F20" s="56" t="s">
        <v>394</v>
      </c>
      <c r="G20" s="52" t="s">
        <v>1</v>
      </c>
      <c r="H20" s="53">
        <v>1</v>
      </c>
      <c r="I20" s="15"/>
      <c r="J20" s="16"/>
      <c r="K20" s="16"/>
      <c r="L20" s="76">
        <f t="shared" si="0"/>
        <v>0</v>
      </c>
      <c r="M20" s="76">
        <f t="shared" si="1"/>
        <v>0</v>
      </c>
      <c r="N20" s="77">
        <v>0.23</v>
      </c>
      <c r="O20" s="78">
        <f t="shared" si="2"/>
        <v>0</v>
      </c>
    </row>
    <row r="21" spans="1:15" x14ac:dyDescent="0.25">
      <c r="A21" s="54" t="s">
        <v>18</v>
      </c>
      <c r="B21" s="55" t="s">
        <v>553</v>
      </c>
      <c r="C21" s="61" t="s">
        <v>433</v>
      </c>
      <c r="D21" s="119">
        <v>1.3</v>
      </c>
      <c r="E21" s="51" t="s">
        <v>395</v>
      </c>
      <c r="F21" s="56" t="s">
        <v>395</v>
      </c>
      <c r="G21" s="52" t="s">
        <v>1</v>
      </c>
      <c r="H21" s="53">
        <v>1</v>
      </c>
      <c r="I21" s="15"/>
      <c r="J21" s="16"/>
      <c r="K21" s="16"/>
      <c r="L21" s="76">
        <f t="shared" si="0"/>
        <v>0</v>
      </c>
      <c r="M21" s="76">
        <f t="shared" si="1"/>
        <v>0</v>
      </c>
      <c r="N21" s="77">
        <v>0.23</v>
      </c>
      <c r="O21" s="78">
        <f t="shared" si="2"/>
        <v>0</v>
      </c>
    </row>
    <row r="22" spans="1:15" x14ac:dyDescent="0.25">
      <c r="A22" s="54" t="s">
        <v>19</v>
      </c>
      <c r="B22" s="55" t="s">
        <v>553</v>
      </c>
      <c r="C22" s="61" t="s">
        <v>434</v>
      </c>
      <c r="D22" s="119">
        <v>1.3</v>
      </c>
      <c r="E22" s="51" t="s">
        <v>396</v>
      </c>
      <c r="F22" s="56" t="s">
        <v>396</v>
      </c>
      <c r="G22" s="52" t="s">
        <v>1</v>
      </c>
      <c r="H22" s="53">
        <v>1</v>
      </c>
      <c r="I22" s="15"/>
      <c r="J22" s="16"/>
      <c r="K22" s="16"/>
      <c r="L22" s="76">
        <f t="shared" si="0"/>
        <v>0</v>
      </c>
      <c r="M22" s="76">
        <f t="shared" si="1"/>
        <v>0</v>
      </c>
      <c r="N22" s="77">
        <v>0.23</v>
      </c>
      <c r="O22" s="78">
        <f t="shared" si="2"/>
        <v>0</v>
      </c>
    </row>
    <row r="23" spans="1:15" x14ac:dyDescent="0.25">
      <c r="A23" s="54" t="s">
        <v>20</v>
      </c>
      <c r="B23" s="55" t="s">
        <v>553</v>
      </c>
      <c r="C23" s="61" t="s">
        <v>466</v>
      </c>
      <c r="D23" s="119">
        <v>1.3</v>
      </c>
      <c r="E23" s="51" t="s">
        <v>397</v>
      </c>
      <c r="F23" s="56" t="s">
        <v>397</v>
      </c>
      <c r="G23" s="52" t="s">
        <v>1</v>
      </c>
      <c r="H23" s="53">
        <v>1</v>
      </c>
      <c r="I23" s="15"/>
      <c r="J23" s="16"/>
      <c r="K23" s="16"/>
      <c r="L23" s="76">
        <f t="shared" si="0"/>
        <v>0</v>
      </c>
      <c r="M23" s="76">
        <f t="shared" si="1"/>
        <v>0</v>
      </c>
      <c r="N23" s="77">
        <v>0.23</v>
      </c>
      <c r="O23" s="78">
        <f t="shared" si="2"/>
        <v>0</v>
      </c>
    </row>
    <row r="24" spans="1:15" ht="25.5" x14ac:dyDescent="0.25">
      <c r="A24" s="54" t="s">
        <v>21</v>
      </c>
      <c r="B24" s="55" t="s">
        <v>554</v>
      </c>
      <c r="C24" s="61" t="s">
        <v>465</v>
      </c>
      <c r="D24" s="119">
        <v>0.3</v>
      </c>
      <c r="E24" s="51" t="s">
        <v>364</v>
      </c>
      <c r="F24" s="56" t="s">
        <v>364</v>
      </c>
      <c r="G24" s="52" t="s">
        <v>1</v>
      </c>
      <c r="H24" s="53">
        <v>5</v>
      </c>
      <c r="I24" s="15"/>
      <c r="J24" s="16"/>
      <c r="K24" s="16"/>
      <c r="L24" s="76">
        <f t="shared" si="0"/>
        <v>0</v>
      </c>
      <c r="M24" s="76">
        <f t="shared" si="1"/>
        <v>0</v>
      </c>
      <c r="N24" s="77">
        <v>0.23</v>
      </c>
      <c r="O24" s="78">
        <f t="shared" si="2"/>
        <v>0</v>
      </c>
    </row>
    <row r="25" spans="1:15" ht="25.5" x14ac:dyDescent="0.25">
      <c r="A25" s="54" t="s">
        <v>22</v>
      </c>
      <c r="B25" s="55" t="s">
        <v>554</v>
      </c>
      <c r="C25" s="61" t="s">
        <v>433</v>
      </c>
      <c r="D25" s="119">
        <v>0.26</v>
      </c>
      <c r="E25" s="51" t="s">
        <v>365</v>
      </c>
      <c r="F25" s="56" t="s">
        <v>365</v>
      </c>
      <c r="G25" s="52" t="s">
        <v>1</v>
      </c>
      <c r="H25" s="53">
        <v>5</v>
      </c>
      <c r="I25" s="15"/>
      <c r="J25" s="16"/>
      <c r="K25" s="16"/>
      <c r="L25" s="76">
        <f t="shared" si="0"/>
        <v>0</v>
      </c>
      <c r="M25" s="76">
        <f t="shared" si="1"/>
        <v>0</v>
      </c>
      <c r="N25" s="77">
        <v>0.23</v>
      </c>
      <c r="O25" s="78">
        <f t="shared" si="2"/>
        <v>0</v>
      </c>
    </row>
    <row r="26" spans="1:15" ht="25.5" x14ac:dyDescent="0.25">
      <c r="A26" s="54" t="s">
        <v>23</v>
      </c>
      <c r="B26" s="55" t="s">
        <v>554</v>
      </c>
      <c r="C26" s="61" t="s">
        <v>434</v>
      </c>
      <c r="D26" s="119">
        <v>0.26</v>
      </c>
      <c r="E26" s="51" t="s">
        <v>366</v>
      </c>
      <c r="F26" s="56" t="s">
        <v>366</v>
      </c>
      <c r="G26" s="52" t="s">
        <v>1</v>
      </c>
      <c r="H26" s="53">
        <v>5</v>
      </c>
      <c r="I26" s="15"/>
      <c r="J26" s="16"/>
      <c r="K26" s="16"/>
      <c r="L26" s="76">
        <f t="shared" si="0"/>
        <v>0</v>
      </c>
      <c r="M26" s="76">
        <f t="shared" si="1"/>
        <v>0</v>
      </c>
      <c r="N26" s="77">
        <v>0.23</v>
      </c>
      <c r="O26" s="78">
        <f t="shared" si="2"/>
        <v>0</v>
      </c>
    </row>
    <row r="27" spans="1:15" ht="25.5" x14ac:dyDescent="0.25">
      <c r="A27" s="54" t="s">
        <v>24</v>
      </c>
      <c r="B27" s="55" t="s">
        <v>554</v>
      </c>
      <c r="C27" s="61" t="s">
        <v>466</v>
      </c>
      <c r="D27" s="119">
        <v>0.26</v>
      </c>
      <c r="E27" s="51" t="s">
        <v>367</v>
      </c>
      <c r="F27" s="56" t="s">
        <v>367</v>
      </c>
      <c r="G27" s="52" t="s">
        <v>1</v>
      </c>
      <c r="H27" s="53">
        <v>5</v>
      </c>
      <c r="I27" s="15"/>
      <c r="J27" s="16"/>
      <c r="K27" s="16"/>
      <c r="L27" s="76">
        <f t="shared" si="0"/>
        <v>0</v>
      </c>
      <c r="M27" s="76">
        <f t="shared" si="1"/>
        <v>0</v>
      </c>
      <c r="N27" s="77">
        <v>0.23</v>
      </c>
      <c r="O27" s="78">
        <f t="shared" si="2"/>
        <v>0</v>
      </c>
    </row>
    <row r="28" spans="1:15" ht="38.25" x14ac:dyDescent="0.25">
      <c r="A28" s="54" t="s">
        <v>25</v>
      </c>
      <c r="B28" s="55" t="s">
        <v>549</v>
      </c>
      <c r="C28" s="61" t="s">
        <v>465</v>
      </c>
      <c r="D28" s="119">
        <v>2.4</v>
      </c>
      <c r="E28" s="59" t="s">
        <v>260</v>
      </c>
      <c r="F28" s="60" t="s">
        <v>260</v>
      </c>
      <c r="G28" s="52" t="s">
        <v>1</v>
      </c>
      <c r="H28" s="53">
        <v>1</v>
      </c>
      <c r="I28" s="15"/>
      <c r="J28" s="16"/>
      <c r="K28" s="16"/>
      <c r="L28" s="76">
        <f t="shared" si="0"/>
        <v>0</v>
      </c>
      <c r="M28" s="76">
        <f t="shared" si="1"/>
        <v>0</v>
      </c>
      <c r="N28" s="77">
        <v>0.23</v>
      </c>
      <c r="O28" s="78">
        <f t="shared" si="2"/>
        <v>0</v>
      </c>
    </row>
    <row r="29" spans="1:15" ht="38.25" x14ac:dyDescent="0.25">
      <c r="A29" s="54" t="s">
        <v>26</v>
      </c>
      <c r="B29" s="55" t="s">
        <v>549</v>
      </c>
      <c r="C29" s="61" t="s">
        <v>433</v>
      </c>
      <c r="D29" s="119">
        <v>0.6</v>
      </c>
      <c r="E29" s="59" t="s">
        <v>259</v>
      </c>
      <c r="F29" s="60" t="s">
        <v>259</v>
      </c>
      <c r="G29" s="52" t="s">
        <v>1</v>
      </c>
      <c r="H29" s="53">
        <v>1</v>
      </c>
      <c r="I29" s="15"/>
      <c r="J29" s="16"/>
      <c r="K29" s="16"/>
      <c r="L29" s="76">
        <f t="shared" si="0"/>
        <v>0</v>
      </c>
      <c r="M29" s="76">
        <f t="shared" si="1"/>
        <v>0</v>
      </c>
      <c r="N29" s="77">
        <v>0.23</v>
      </c>
      <c r="O29" s="78">
        <f t="shared" si="2"/>
        <v>0</v>
      </c>
    </row>
    <row r="30" spans="1:15" ht="38.25" x14ac:dyDescent="0.25">
      <c r="A30" s="54" t="s">
        <v>27</v>
      </c>
      <c r="B30" s="55" t="s">
        <v>549</v>
      </c>
      <c r="C30" s="61" t="s">
        <v>434</v>
      </c>
      <c r="D30" s="119">
        <v>0.6</v>
      </c>
      <c r="E30" s="59" t="s">
        <v>330</v>
      </c>
      <c r="F30" s="60" t="s">
        <v>330</v>
      </c>
      <c r="G30" s="52" t="s">
        <v>1</v>
      </c>
      <c r="H30" s="53">
        <v>1</v>
      </c>
      <c r="I30" s="15"/>
      <c r="J30" s="16"/>
      <c r="K30" s="16"/>
      <c r="L30" s="76">
        <f t="shared" si="0"/>
        <v>0</v>
      </c>
      <c r="M30" s="76">
        <f t="shared" si="1"/>
        <v>0</v>
      </c>
      <c r="N30" s="77">
        <v>0.23</v>
      </c>
      <c r="O30" s="78">
        <f t="shared" si="2"/>
        <v>0</v>
      </c>
    </row>
    <row r="31" spans="1:15" ht="38.25" x14ac:dyDescent="0.25">
      <c r="A31" s="54" t="s">
        <v>28</v>
      </c>
      <c r="B31" s="55" t="s">
        <v>549</v>
      </c>
      <c r="C31" s="61" t="s">
        <v>466</v>
      </c>
      <c r="D31" s="119">
        <v>0.6</v>
      </c>
      <c r="E31" s="51" t="s">
        <v>331</v>
      </c>
      <c r="F31" s="56" t="s">
        <v>331</v>
      </c>
      <c r="G31" s="52" t="s">
        <v>1</v>
      </c>
      <c r="H31" s="53">
        <v>4</v>
      </c>
      <c r="I31" s="15"/>
      <c r="J31" s="16"/>
      <c r="K31" s="16"/>
      <c r="L31" s="76">
        <f t="shared" si="0"/>
        <v>0</v>
      </c>
      <c r="M31" s="76">
        <f t="shared" si="1"/>
        <v>0</v>
      </c>
      <c r="N31" s="77">
        <v>0.23</v>
      </c>
      <c r="O31" s="78">
        <f t="shared" si="2"/>
        <v>0</v>
      </c>
    </row>
    <row r="32" spans="1:15" ht="38.25" x14ac:dyDescent="0.25">
      <c r="A32" s="54" t="s">
        <v>29</v>
      </c>
      <c r="B32" s="55" t="s">
        <v>550</v>
      </c>
      <c r="C32" s="61" t="s">
        <v>465</v>
      </c>
      <c r="D32" s="119">
        <v>0.55000000000000004</v>
      </c>
      <c r="E32" s="57" t="s">
        <v>377</v>
      </c>
      <c r="F32" s="58" t="s">
        <v>377</v>
      </c>
      <c r="G32" s="52" t="s">
        <v>1</v>
      </c>
      <c r="H32" s="53">
        <v>1</v>
      </c>
      <c r="I32" s="15"/>
      <c r="J32" s="16"/>
      <c r="K32" s="16"/>
      <c r="L32" s="76">
        <f t="shared" si="0"/>
        <v>0</v>
      </c>
      <c r="M32" s="76">
        <f t="shared" si="1"/>
        <v>0</v>
      </c>
      <c r="N32" s="77">
        <v>0.23</v>
      </c>
      <c r="O32" s="78">
        <f t="shared" si="2"/>
        <v>0</v>
      </c>
    </row>
    <row r="33" spans="1:15" ht="38.25" x14ac:dyDescent="0.25">
      <c r="A33" s="54" t="s">
        <v>30</v>
      </c>
      <c r="B33" s="55" t="s">
        <v>550</v>
      </c>
      <c r="C33" s="61" t="s">
        <v>433</v>
      </c>
      <c r="D33" s="119">
        <v>0.55000000000000004</v>
      </c>
      <c r="E33" s="57" t="s">
        <v>378</v>
      </c>
      <c r="F33" s="58" t="s">
        <v>378</v>
      </c>
      <c r="G33" s="52" t="s">
        <v>1</v>
      </c>
      <c r="H33" s="53">
        <v>1</v>
      </c>
      <c r="I33" s="15"/>
      <c r="J33" s="16"/>
      <c r="K33" s="16"/>
      <c r="L33" s="76">
        <f t="shared" si="0"/>
        <v>0</v>
      </c>
      <c r="M33" s="76">
        <f t="shared" si="1"/>
        <v>0</v>
      </c>
      <c r="N33" s="77">
        <v>0.23</v>
      </c>
      <c r="O33" s="78">
        <f t="shared" si="2"/>
        <v>0</v>
      </c>
    </row>
    <row r="34" spans="1:15" ht="38.25" x14ac:dyDescent="0.25">
      <c r="A34" s="54" t="s">
        <v>31</v>
      </c>
      <c r="B34" s="55" t="s">
        <v>550</v>
      </c>
      <c r="C34" s="61" t="s">
        <v>434</v>
      </c>
      <c r="D34" s="119">
        <v>0.55000000000000004</v>
      </c>
      <c r="E34" s="57" t="s">
        <v>379</v>
      </c>
      <c r="F34" s="58" t="s">
        <v>379</v>
      </c>
      <c r="G34" s="52" t="s">
        <v>1</v>
      </c>
      <c r="H34" s="53">
        <v>1</v>
      </c>
      <c r="I34" s="15"/>
      <c r="J34" s="16"/>
      <c r="K34" s="16"/>
      <c r="L34" s="76">
        <f t="shared" si="0"/>
        <v>0</v>
      </c>
      <c r="M34" s="76">
        <f t="shared" si="1"/>
        <v>0</v>
      </c>
      <c r="N34" s="77">
        <v>0.23</v>
      </c>
      <c r="O34" s="78">
        <f t="shared" si="2"/>
        <v>0</v>
      </c>
    </row>
    <row r="35" spans="1:15" ht="38.25" x14ac:dyDescent="0.25">
      <c r="A35" s="54" t="s">
        <v>32</v>
      </c>
      <c r="B35" s="55" t="s">
        <v>550</v>
      </c>
      <c r="C35" s="61" t="s">
        <v>466</v>
      </c>
      <c r="D35" s="119">
        <v>0.55000000000000004</v>
      </c>
      <c r="E35" s="57" t="s">
        <v>380</v>
      </c>
      <c r="F35" s="58" t="s">
        <v>380</v>
      </c>
      <c r="G35" s="52" t="s">
        <v>1</v>
      </c>
      <c r="H35" s="53">
        <v>1</v>
      </c>
      <c r="I35" s="15"/>
      <c r="J35" s="16"/>
      <c r="K35" s="16"/>
      <c r="L35" s="76">
        <f t="shared" si="0"/>
        <v>0</v>
      </c>
      <c r="M35" s="76">
        <f t="shared" si="1"/>
        <v>0</v>
      </c>
      <c r="N35" s="77">
        <v>0.23</v>
      </c>
      <c r="O35" s="78">
        <f t="shared" si="2"/>
        <v>0</v>
      </c>
    </row>
    <row r="36" spans="1:15" ht="38.25" x14ac:dyDescent="0.25">
      <c r="A36" s="54" t="s">
        <v>33</v>
      </c>
      <c r="B36" s="55" t="s">
        <v>550</v>
      </c>
      <c r="C36" s="61" t="s">
        <v>465</v>
      </c>
      <c r="D36" s="119">
        <v>1.2</v>
      </c>
      <c r="E36" s="51" t="s">
        <v>398</v>
      </c>
      <c r="F36" s="56" t="s">
        <v>398</v>
      </c>
      <c r="G36" s="52" t="s">
        <v>1</v>
      </c>
      <c r="H36" s="53">
        <v>1</v>
      </c>
      <c r="I36" s="15"/>
      <c r="J36" s="16"/>
      <c r="K36" s="16"/>
      <c r="L36" s="76">
        <f t="shared" si="0"/>
        <v>0</v>
      </c>
      <c r="M36" s="76">
        <f t="shared" si="1"/>
        <v>0</v>
      </c>
      <c r="N36" s="77">
        <v>0.23</v>
      </c>
      <c r="O36" s="78">
        <f t="shared" si="2"/>
        <v>0</v>
      </c>
    </row>
    <row r="37" spans="1:15" ht="38.25" x14ac:dyDescent="0.25">
      <c r="A37" s="54" t="s">
        <v>34</v>
      </c>
      <c r="B37" s="55" t="s">
        <v>550</v>
      </c>
      <c r="C37" s="61" t="s">
        <v>433</v>
      </c>
      <c r="D37" s="119">
        <v>1.2</v>
      </c>
      <c r="E37" s="51" t="s">
        <v>399</v>
      </c>
      <c r="F37" s="56" t="s">
        <v>399</v>
      </c>
      <c r="G37" s="52" t="s">
        <v>1</v>
      </c>
      <c r="H37" s="53">
        <v>1</v>
      </c>
      <c r="I37" s="15"/>
      <c r="J37" s="16"/>
      <c r="K37" s="16"/>
      <c r="L37" s="76">
        <f t="shared" si="0"/>
        <v>0</v>
      </c>
      <c r="M37" s="76">
        <f t="shared" si="1"/>
        <v>0</v>
      </c>
      <c r="N37" s="77">
        <v>0.23</v>
      </c>
      <c r="O37" s="78">
        <f t="shared" si="2"/>
        <v>0</v>
      </c>
    </row>
    <row r="38" spans="1:15" ht="38.25" x14ac:dyDescent="0.25">
      <c r="A38" s="54" t="s">
        <v>35</v>
      </c>
      <c r="B38" s="55" t="s">
        <v>550</v>
      </c>
      <c r="C38" s="61" t="s">
        <v>434</v>
      </c>
      <c r="D38" s="119">
        <v>1.2</v>
      </c>
      <c r="E38" s="51" t="s">
        <v>400</v>
      </c>
      <c r="F38" s="56" t="s">
        <v>400</v>
      </c>
      <c r="G38" s="52" t="s">
        <v>1</v>
      </c>
      <c r="H38" s="53">
        <v>1</v>
      </c>
      <c r="I38" s="15"/>
      <c r="J38" s="16"/>
      <c r="K38" s="16"/>
      <c r="L38" s="76">
        <f t="shared" si="0"/>
        <v>0</v>
      </c>
      <c r="M38" s="76">
        <f t="shared" si="1"/>
        <v>0</v>
      </c>
      <c r="N38" s="77">
        <v>0.23</v>
      </c>
      <c r="O38" s="78">
        <f t="shared" si="2"/>
        <v>0</v>
      </c>
    </row>
    <row r="39" spans="1:15" ht="38.25" x14ac:dyDescent="0.25">
      <c r="A39" s="54" t="s">
        <v>36</v>
      </c>
      <c r="B39" s="55" t="s">
        <v>550</v>
      </c>
      <c r="C39" s="61" t="s">
        <v>466</v>
      </c>
      <c r="D39" s="119">
        <v>1.2</v>
      </c>
      <c r="E39" s="51" t="s">
        <v>401</v>
      </c>
      <c r="F39" s="56" t="s">
        <v>401</v>
      </c>
      <c r="G39" s="52" t="s">
        <v>1</v>
      </c>
      <c r="H39" s="53">
        <v>3</v>
      </c>
      <c r="I39" s="15"/>
      <c r="J39" s="16"/>
      <c r="K39" s="16"/>
      <c r="L39" s="76">
        <f t="shared" si="0"/>
        <v>0</v>
      </c>
      <c r="M39" s="76">
        <f t="shared" si="1"/>
        <v>0</v>
      </c>
      <c r="N39" s="77">
        <v>0.23</v>
      </c>
      <c r="O39" s="78">
        <f t="shared" si="2"/>
        <v>0</v>
      </c>
    </row>
    <row r="40" spans="1:15" ht="25.5" x14ac:dyDescent="0.25">
      <c r="A40" s="54" t="s">
        <v>37</v>
      </c>
      <c r="B40" s="55" t="s">
        <v>555</v>
      </c>
      <c r="C40" s="61" t="s">
        <v>465</v>
      </c>
      <c r="D40" s="119">
        <v>0.6</v>
      </c>
      <c r="E40" s="51" t="s">
        <v>373</v>
      </c>
      <c r="F40" s="56" t="s">
        <v>373</v>
      </c>
      <c r="G40" s="52" t="s">
        <v>1</v>
      </c>
      <c r="H40" s="53">
        <v>1</v>
      </c>
      <c r="I40" s="15"/>
      <c r="J40" s="16"/>
      <c r="K40" s="16"/>
      <c r="L40" s="76">
        <f t="shared" si="0"/>
        <v>0</v>
      </c>
      <c r="M40" s="76">
        <f t="shared" si="1"/>
        <v>0</v>
      </c>
      <c r="N40" s="77">
        <v>0.23</v>
      </c>
      <c r="O40" s="78">
        <f t="shared" si="2"/>
        <v>0</v>
      </c>
    </row>
    <row r="41" spans="1:15" ht="25.5" x14ac:dyDescent="0.25">
      <c r="A41" s="54" t="s">
        <v>38</v>
      </c>
      <c r="B41" s="55" t="s">
        <v>555</v>
      </c>
      <c r="C41" s="61" t="s">
        <v>433</v>
      </c>
      <c r="D41" s="119">
        <v>0.6</v>
      </c>
      <c r="E41" s="51" t="s">
        <v>372</v>
      </c>
      <c r="F41" s="56" t="s">
        <v>372</v>
      </c>
      <c r="G41" s="52" t="s">
        <v>1</v>
      </c>
      <c r="H41" s="53">
        <v>1</v>
      </c>
      <c r="I41" s="15"/>
      <c r="J41" s="16"/>
      <c r="K41" s="16"/>
      <c r="L41" s="76">
        <f t="shared" si="0"/>
        <v>0</v>
      </c>
      <c r="M41" s="76">
        <f t="shared" si="1"/>
        <v>0</v>
      </c>
      <c r="N41" s="77">
        <v>0.23</v>
      </c>
      <c r="O41" s="78">
        <f t="shared" si="2"/>
        <v>0</v>
      </c>
    </row>
    <row r="42" spans="1:15" ht="25.5" x14ac:dyDescent="0.25">
      <c r="A42" s="54" t="s">
        <v>39</v>
      </c>
      <c r="B42" s="55" t="s">
        <v>555</v>
      </c>
      <c r="C42" s="61" t="s">
        <v>434</v>
      </c>
      <c r="D42" s="119">
        <v>0.6</v>
      </c>
      <c r="E42" s="51" t="s">
        <v>374</v>
      </c>
      <c r="F42" s="56" t="s">
        <v>374</v>
      </c>
      <c r="G42" s="52" t="s">
        <v>1</v>
      </c>
      <c r="H42" s="53">
        <v>1</v>
      </c>
      <c r="I42" s="15"/>
      <c r="J42" s="16"/>
      <c r="K42" s="16"/>
      <c r="L42" s="76">
        <f t="shared" si="0"/>
        <v>0</v>
      </c>
      <c r="M42" s="76">
        <f t="shared" si="1"/>
        <v>0</v>
      </c>
      <c r="N42" s="77">
        <v>0.23</v>
      </c>
      <c r="O42" s="78">
        <f t="shared" si="2"/>
        <v>0</v>
      </c>
    </row>
    <row r="43" spans="1:15" ht="25.5" x14ac:dyDescent="0.25">
      <c r="A43" s="54" t="s">
        <v>40</v>
      </c>
      <c r="B43" s="55" t="s">
        <v>555</v>
      </c>
      <c r="C43" s="61" t="s">
        <v>466</v>
      </c>
      <c r="D43" s="119">
        <v>0.6</v>
      </c>
      <c r="E43" s="51" t="s">
        <v>375</v>
      </c>
      <c r="F43" s="56" t="s">
        <v>375</v>
      </c>
      <c r="G43" s="52" t="s">
        <v>1</v>
      </c>
      <c r="H43" s="53">
        <v>1</v>
      </c>
      <c r="I43" s="15"/>
      <c r="J43" s="16"/>
      <c r="K43" s="16"/>
      <c r="L43" s="76">
        <f t="shared" si="0"/>
        <v>0</v>
      </c>
      <c r="M43" s="76">
        <f t="shared" si="1"/>
        <v>0</v>
      </c>
      <c r="N43" s="77">
        <v>0.23</v>
      </c>
      <c r="O43" s="78">
        <f t="shared" si="2"/>
        <v>0</v>
      </c>
    </row>
    <row r="44" spans="1:15" ht="25.5" x14ac:dyDescent="0.25">
      <c r="A44" s="54" t="s">
        <v>41</v>
      </c>
      <c r="B44" s="55" t="s">
        <v>556</v>
      </c>
      <c r="C44" s="61" t="s">
        <v>465</v>
      </c>
      <c r="D44" s="119">
        <v>3</v>
      </c>
      <c r="E44" s="51" t="s">
        <v>257</v>
      </c>
      <c r="F44" s="56" t="s">
        <v>257</v>
      </c>
      <c r="G44" s="52" t="s">
        <v>1</v>
      </c>
      <c r="H44" s="53">
        <v>8</v>
      </c>
      <c r="I44" s="15"/>
      <c r="J44" s="16"/>
      <c r="K44" s="16"/>
      <c r="L44" s="76">
        <f t="shared" si="0"/>
        <v>0</v>
      </c>
      <c r="M44" s="76">
        <f t="shared" si="1"/>
        <v>0</v>
      </c>
      <c r="N44" s="77">
        <v>0.23</v>
      </c>
      <c r="O44" s="78">
        <f t="shared" si="2"/>
        <v>0</v>
      </c>
    </row>
    <row r="45" spans="1:15" ht="25.5" x14ac:dyDescent="0.25">
      <c r="A45" s="54" t="s">
        <v>42</v>
      </c>
      <c r="B45" s="55" t="s">
        <v>556</v>
      </c>
      <c r="C45" s="61" t="s">
        <v>488</v>
      </c>
      <c r="D45" s="119">
        <v>12</v>
      </c>
      <c r="E45" s="51" t="s">
        <v>471</v>
      </c>
      <c r="F45" s="56" t="s">
        <v>471</v>
      </c>
      <c r="G45" s="52" t="s">
        <v>1</v>
      </c>
      <c r="H45" s="53">
        <v>1</v>
      </c>
      <c r="I45" s="15"/>
      <c r="J45" s="16"/>
      <c r="K45" s="16"/>
      <c r="L45" s="76">
        <f t="shared" si="0"/>
        <v>0</v>
      </c>
      <c r="M45" s="76">
        <f t="shared" si="1"/>
        <v>0</v>
      </c>
      <c r="N45" s="77">
        <v>0.23</v>
      </c>
      <c r="O45" s="78">
        <f t="shared" si="2"/>
        <v>0</v>
      </c>
    </row>
    <row r="46" spans="1:15" ht="25.5" x14ac:dyDescent="0.25">
      <c r="A46" s="54" t="s">
        <v>43</v>
      </c>
      <c r="B46" s="55" t="s">
        <v>557</v>
      </c>
      <c r="C46" s="61" t="s">
        <v>461</v>
      </c>
      <c r="D46" s="119">
        <v>1</v>
      </c>
      <c r="E46" s="51" t="s">
        <v>376</v>
      </c>
      <c r="F46" s="56" t="s">
        <v>376</v>
      </c>
      <c r="G46" s="52" t="s">
        <v>1</v>
      </c>
      <c r="H46" s="53">
        <v>2</v>
      </c>
      <c r="I46" s="15"/>
      <c r="J46" s="16"/>
      <c r="K46" s="16"/>
      <c r="L46" s="76">
        <f t="shared" si="0"/>
        <v>0</v>
      </c>
      <c r="M46" s="76">
        <f t="shared" si="1"/>
        <v>0</v>
      </c>
      <c r="N46" s="77">
        <v>0.23</v>
      </c>
      <c r="O46" s="78">
        <f t="shared" si="2"/>
        <v>0</v>
      </c>
    </row>
    <row r="47" spans="1:15" ht="51" x14ac:dyDescent="0.25">
      <c r="A47" s="54" t="s">
        <v>44</v>
      </c>
      <c r="B47" s="120" t="s">
        <v>899</v>
      </c>
      <c r="C47" s="61" t="s">
        <v>465</v>
      </c>
      <c r="D47" s="121">
        <v>3</v>
      </c>
      <c r="E47" s="122" t="s">
        <v>900</v>
      </c>
      <c r="F47" s="58" t="s">
        <v>257</v>
      </c>
      <c r="G47" s="123" t="s">
        <v>1</v>
      </c>
      <c r="H47" s="53">
        <v>1</v>
      </c>
      <c r="I47" s="15"/>
      <c r="J47" s="16"/>
      <c r="K47" s="16"/>
      <c r="L47" s="76">
        <f t="shared" si="0"/>
        <v>0</v>
      </c>
      <c r="M47" s="76">
        <f t="shared" si="1"/>
        <v>0</v>
      </c>
      <c r="N47" s="77">
        <v>0.23</v>
      </c>
      <c r="O47" s="78">
        <f t="shared" si="2"/>
        <v>0</v>
      </c>
    </row>
    <row r="48" spans="1:15" ht="51" x14ac:dyDescent="0.25">
      <c r="A48" s="54" t="s">
        <v>45</v>
      </c>
      <c r="B48" s="120" t="s">
        <v>899</v>
      </c>
      <c r="C48" s="61" t="s">
        <v>465</v>
      </c>
      <c r="D48" s="121">
        <v>1.2</v>
      </c>
      <c r="E48" s="122" t="s">
        <v>901</v>
      </c>
      <c r="F48" s="58" t="s">
        <v>902</v>
      </c>
      <c r="G48" s="123" t="s">
        <v>1</v>
      </c>
      <c r="H48" s="53">
        <v>1</v>
      </c>
      <c r="I48" s="15"/>
      <c r="J48" s="16"/>
      <c r="K48" s="16"/>
      <c r="L48" s="76">
        <f t="shared" si="0"/>
        <v>0</v>
      </c>
      <c r="M48" s="76">
        <f t="shared" si="1"/>
        <v>0</v>
      </c>
      <c r="N48" s="77">
        <v>0.23</v>
      </c>
      <c r="O48" s="78">
        <f t="shared" si="2"/>
        <v>0</v>
      </c>
    </row>
    <row r="49" spans="1:15" ht="51" x14ac:dyDescent="0.25">
      <c r="A49" s="54" t="s">
        <v>46</v>
      </c>
      <c r="B49" s="120" t="s">
        <v>899</v>
      </c>
      <c r="C49" s="61" t="s">
        <v>488</v>
      </c>
      <c r="D49" s="121">
        <v>12</v>
      </c>
      <c r="E49" s="122" t="s">
        <v>471</v>
      </c>
      <c r="F49" s="58" t="s">
        <v>903</v>
      </c>
      <c r="G49" s="123" t="s">
        <v>1</v>
      </c>
      <c r="H49" s="53">
        <v>1</v>
      </c>
      <c r="I49" s="15"/>
      <c r="J49" s="16"/>
      <c r="K49" s="16"/>
      <c r="L49" s="76">
        <f t="shared" si="0"/>
        <v>0</v>
      </c>
      <c r="M49" s="76">
        <f t="shared" si="1"/>
        <v>0</v>
      </c>
      <c r="N49" s="77">
        <v>0.23</v>
      </c>
      <c r="O49" s="78">
        <f t="shared" si="2"/>
        <v>0</v>
      </c>
    </row>
    <row r="50" spans="1:15" ht="38.25" x14ac:dyDescent="0.25">
      <c r="A50" s="54" t="s">
        <v>47</v>
      </c>
      <c r="B50" s="55" t="s">
        <v>565</v>
      </c>
      <c r="C50" s="61" t="s">
        <v>465</v>
      </c>
      <c r="D50" s="119">
        <v>6.5</v>
      </c>
      <c r="E50" s="51" t="s">
        <v>350</v>
      </c>
      <c r="F50" s="56" t="s">
        <v>350</v>
      </c>
      <c r="G50" s="52" t="s">
        <v>1</v>
      </c>
      <c r="H50" s="53">
        <v>8</v>
      </c>
      <c r="I50" s="15"/>
      <c r="J50" s="16"/>
      <c r="K50" s="16"/>
      <c r="L50" s="76">
        <f t="shared" si="0"/>
        <v>0</v>
      </c>
      <c r="M50" s="76">
        <f t="shared" si="1"/>
        <v>0</v>
      </c>
      <c r="N50" s="77">
        <v>0.23</v>
      </c>
      <c r="O50" s="78">
        <f t="shared" si="2"/>
        <v>0</v>
      </c>
    </row>
    <row r="51" spans="1:15" ht="38.25" x14ac:dyDescent="0.25">
      <c r="A51" s="54" t="s">
        <v>48</v>
      </c>
      <c r="B51" s="55" t="s">
        <v>565</v>
      </c>
      <c r="C51" s="61" t="s">
        <v>433</v>
      </c>
      <c r="D51" s="119">
        <v>5</v>
      </c>
      <c r="E51" s="51" t="s">
        <v>369</v>
      </c>
      <c r="F51" s="56" t="s">
        <v>369</v>
      </c>
      <c r="G51" s="52" t="s">
        <v>1</v>
      </c>
      <c r="H51" s="53">
        <v>10</v>
      </c>
      <c r="I51" s="15"/>
      <c r="J51" s="16"/>
      <c r="K51" s="16"/>
      <c r="L51" s="76">
        <f t="shared" si="0"/>
        <v>0</v>
      </c>
      <c r="M51" s="76">
        <f t="shared" si="1"/>
        <v>0</v>
      </c>
      <c r="N51" s="77">
        <v>0.23</v>
      </c>
      <c r="O51" s="78">
        <f t="shared" si="2"/>
        <v>0</v>
      </c>
    </row>
    <row r="52" spans="1:15" ht="38.25" x14ac:dyDescent="0.25">
      <c r="A52" s="54" t="s">
        <v>49</v>
      </c>
      <c r="B52" s="55" t="s">
        <v>565</v>
      </c>
      <c r="C52" s="61" t="s">
        <v>434</v>
      </c>
      <c r="D52" s="119">
        <v>5</v>
      </c>
      <c r="E52" s="51" t="s">
        <v>370</v>
      </c>
      <c r="F52" s="56" t="s">
        <v>370</v>
      </c>
      <c r="G52" s="52" t="s">
        <v>1</v>
      </c>
      <c r="H52" s="53">
        <v>10</v>
      </c>
      <c r="I52" s="15"/>
      <c r="J52" s="16"/>
      <c r="K52" s="16"/>
      <c r="L52" s="76">
        <f t="shared" si="0"/>
        <v>0</v>
      </c>
      <c r="M52" s="76">
        <f t="shared" si="1"/>
        <v>0</v>
      </c>
      <c r="N52" s="77">
        <v>0.23</v>
      </c>
      <c r="O52" s="78">
        <f t="shared" si="2"/>
        <v>0</v>
      </c>
    </row>
    <row r="53" spans="1:15" ht="38.25" x14ac:dyDescent="0.25">
      <c r="A53" s="54" t="s">
        <v>50</v>
      </c>
      <c r="B53" s="55" t="s">
        <v>565</v>
      </c>
      <c r="C53" s="61" t="s">
        <v>466</v>
      </c>
      <c r="D53" s="119">
        <v>5</v>
      </c>
      <c r="E53" s="51" t="s">
        <v>371</v>
      </c>
      <c r="F53" s="56" t="s">
        <v>371</v>
      </c>
      <c r="G53" s="52" t="s">
        <v>1</v>
      </c>
      <c r="H53" s="53">
        <v>10</v>
      </c>
      <c r="I53" s="15"/>
      <c r="J53" s="16"/>
      <c r="K53" s="16"/>
      <c r="L53" s="76">
        <f t="shared" si="0"/>
        <v>0</v>
      </c>
      <c r="M53" s="76">
        <f t="shared" si="1"/>
        <v>0</v>
      </c>
      <c r="N53" s="77">
        <v>0.23</v>
      </c>
      <c r="O53" s="78">
        <f t="shared" si="2"/>
        <v>0</v>
      </c>
    </row>
    <row r="54" spans="1:15" ht="38.25" x14ac:dyDescent="0.25">
      <c r="A54" s="54" t="s">
        <v>51</v>
      </c>
      <c r="B54" s="55" t="s">
        <v>547</v>
      </c>
      <c r="C54" s="61" t="s">
        <v>461</v>
      </c>
      <c r="D54" s="119">
        <v>2.6</v>
      </c>
      <c r="E54" s="51" t="s">
        <v>467</v>
      </c>
      <c r="F54" s="56" t="s">
        <v>467</v>
      </c>
      <c r="G54" s="52" t="s">
        <v>1</v>
      </c>
      <c r="H54" s="53">
        <v>1</v>
      </c>
      <c r="I54" s="15"/>
      <c r="J54" s="16"/>
      <c r="K54" s="16"/>
      <c r="L54" s="76">
        <f t="shared" si="0"/>
        <v>0</v>
      </c>
      <c r="M54" s="76">
        <f t="shared" si="1"/>
        <v>0</v>
      </c>
      <c r="N54" s="77">
        <v>0.23</v>
      </c>
      <c r="O54" s="78">
        <f t="shared" si="2"/>
        <v>0</v>
      </c>
    </row>
    <row r="55" spans="1:15" ht="38.25" x14ac:dyDescent="0.25">
      <c r="A55" s="54" t="s">
        <v>52</v>
      </c>
      <c r="B55" s="55" t="s">
        <v>547</v>
      </c>
      <c r="C55" s="61" t="s">
        <v>488</v>
      </c>
      <c r="D55" s="119">
        <v>12</v>
      </c>
      <c r="E55" s="51" t="s">
        <v>468</v>
      </c>
      <c r="F55" s="56" t="s">
        <v>468</v>
      </c>
      <c r="G55" s="52" t="s">
        <v>1</v>
      </c>
      <c r="H55" s="53">
        <v>1</v>
      </c>
      <c r="I55" s="15"/>
      <c r="J55" s="16"/>
      <c r="K55" s="16"/>
      <c r="L55" s="76">
        <f t="shared" si="0"/>
        <v>0</v>
      </c>
      <c r="M55" s="76">
        <f t="shared" si="1"/>
        <v>0</v>
      </c>
      <c r="N55" s="77">
        <v>0.23</v>
      </c>
      <c r="O55" s="78">
        <f t="shared" si="2"/>
        <v>0</v>
      </c>
    </row>
    <row r="56" spans="1:15" ht="25.5" x14ac:dyDescent="0.25">
      <c r="A56" s="54" t="s">
        <v>53</v>
      </c>
      <c r="B56" s="55" t="s">
        <v>489</v>
      </c>
      <c r="C56" s="61" t="s">
        <v>465</v>
      </c>
      <c r="D56" s="119">
        <v>3</v>
      </c>
      <c r="E56" s="59" t="s">
        <v>402</v>
      </c>
      <c r="F56" s="60" t="s">
        <v>402</v>
      </c>
      <c r="G56" s="52" t="s">
        <v>1</v>
      </c>
      <c r="H56" s="53">
        <v>1</v>
      </c>
      <c r="I56" s="15"/>
      <c r="J56" s="16"/>
      <c r="K56" s="16"/>
      <c r="L56" s="76">
        <f t="shared" si="0"/>
        <v>0</v>
      </c>
      <c r="M56" s="76">
        <f t="shared" si="1"/>
        <v>0</v>
      </c>
      <c r="N56" s="77">
        <v>0.23</v>
      </c>
      <c r="O56" s="78">
        <f t="shared" si="2"/>
        <v>0</v>
      </c>
    </row>
    <row r="57" spans="1:15" ht="25.5" x14ac:dyDescent="0.25">
      <c r="A57" s="54" t="s">
        <v>54</v>
      </c>
      <c r="B57" s="55" t="s">
        <v>489</v>
      </c>
      <c r="C57" s="61" t="s">
        <v>433</v>
      </c>
      <c r="D57" s="119">
        <v>1.5</v>
      </c>
      <c r="E57" s="59" t="s">
        <v>403</v>
      </c>
      <c r="F57" s="60" t="s">
        <v>403</v>
      </c>
      <c r="G57" s="52" t="s">
        <v>1</v>
      </c>
      <c r="H57" s="53">
        <v>1</v>
      </c>
      <c r="I57" s="15"/>
      <c r="J57" s="16"/>
      <c r="K57" s="16"/>
      <c r="L57" s="76">
        <f t="shared" si="0"/>
        <v>0</v>
      </c>
      <c r="M57" s="76">
        <f t="shared" si="1"/>
        <v>0</v>
      </c>
      <c r="N57" s="77">
        <v>0.23</v>
      </c>
      <c r="O57" s="78">
        <f t="shared" si="2"/>
        <v>0</v>
      </c>
    </row>
    <row r="58" spans="1:15" ht="25.5" x14ac:dyDescent="0.25">
      <c r="A58" s="54" t="s">
        <v>55</v>
      </c>
      <c r="B58" s="55" t="s">
        <v>489</v>
      </c>
      <c r="C58" s="61" t="s">
        <v>434</v>
      </c>
      <c r="D58" s="119">
        <v>1.5</v>
      </c>
      <c r="E58" s="59" t="s">
        <v>404</v>
      </c>
      <c r="F58" s="60" t="s">
        <v>404</v>
      </c>
      <c r="G58" s="52" t="s">
        <v>1</v>
      </c>
      <c r="H58" s="53">
        <v>1</v>
      </c>
      <c r="I58" s="15"/>
      <c r="J58" s="16"/>
      <c r="K58" s="16"/>
      <c r="L58" s="76">
        <f t="shared" si="0"/>
        <v>0</v>
      </c>
      <c r="M58" s="76">
        <f t="shared" si="1"/>
        <v>0</v>
      </c>
      <c r="N58" s="77">
        <v>0.23</v>
      </c>
      <c r="O58" s="78">
        <f t="shared" si="2"/>
        <v>0</v>
      </c>
    </row>
    <row r="59" spans="1:15" ht="25.5" x14ac:dyDescent="0.25">
      <c r="A59" s="54" t="s">
        <v>56</v>
      </c>
      <c r="B59" s="55" t="s">
        <v>489</v>
      </c>
      <c r="C59" s="61" t="s">
        <v>466</v>
      </c>
      <c r="D59" s="119">
        <v>1.5</v>
      </c>
      <c r="E59" s="59" t="s">
        <v>405</v>
      </c>
      <c r="F59" s="60" t="s">
        <v>405</v>
      </c>
      <c r="G59" s="52" t="s">
        <v>1</v>
      </c>
      <c r="H59" s="53">
        <v>1</v>
      </c>
      <c r="I59" s="15"/>
      <c r="J59" s="16"/>
      <c r="K59" s="16"/>
      <c r="L59" s="76">
        <f t="shared" si="0"/>
        <v>0</v>
      </c>
      <c r="M59" s="76">
        <f t="shared" si="1"/>
        <v>0</v>
      </c>
      <c r="N59" s="77">
        <v>0.23</v>
      </c>
      <c r="O59" s="78">
        <f t="shared" si="2"/>
        <v>0</v>
      </c>
    </row>
    <row r="60" spans="1:15" ht="25.5" x14ac:dyDescent="0.25">
      <c r="A60" s="54" t="s">
        <v>57</v>
      </c>
      <c r="B60" s="55" t="s">
        <v>490</v>
      </c>
      <c r="C60" s="61" t="s">
        <v>461</v>
      </c>
      <c r="D60" s="119">
        <v>2</v>
      </c>
      <c r="E60" s="51" t="s">
        <v>671</v>
      </c>
      <c r="F60" s="56" t="s">
        <v>672</v>
      </c>
      <c r="G60" s="52" t="s">
        <v>1</v>
      </c>
      <c r="H60" s="53">
        <v>1</v>
      </c>
      <c r="I60" s="15"/>
      <c r="J60" s="16"/>
      <c r="K60" s="16"/>
      <c r="L60" s="76">
        <f t="shared" si="0"/>
        <v>0</v>
      </c>
      <c r="M60" s="76">
        <f t="shared" si="1"/>
        <v>0</v>
      </c>
      <c r="N60" s="77">
        <v>0.23</v>
      </c>
      <c r="O60" s="78">
        <f t="shared" si="2"/>
        <v>0</v>
      </c>
    </row>
    <row r="61" spans="1:15" ht="25.5" x14ac:dyDescent="0.25">
      <c r="A61" s="54" t="s">
        <v>58</v>
      </c>
      <c r="B61" s="55" t="s">
        <v>436</v>
      </c>
      <c r="C61" s="61" t="s">
        <v>461</v>
      </c>
      <c r="D61" s="119">
        <v>8.3000000000000007</v>
      </c>
      <c r="E61" s="51" t="s">
        <v>673</v>
      </c>
      <c r="F61" s="56" t="s">
        <v>674</v>
      </c>
      <c r="G61" s="52" t="s">
        <v>1</v>
      </c>
      <c r="H61" s="53">
        <v>1</v>
      </c>
      <c r="I61" s="15"/>
      <c r="J61" s="16"/>
      <c r="K61" s="16"/>
      <c r="L61" s="76">
        <f t="shared" si="0"/>
        <v>0</v>
      </c>
      <c r="M61" s="76">
        <f t="shared" si="1"/>
        <v>0</v>
      </c>
      <c r="N61" s="77">
        <v>0.23</v>
      </c>
      <c r="O61" s="78">
        <f t="shared" si="2"/>
        <v>0</v>
      </c>
    </row>
    <row r="62" spans="1:15" ht="25.5" x14ac:dyDescent="0.25">
      <c r="A62" s="54" t="s">
        <v>59</v>
      </c>
      <c r="B62" s="55" t="s">
        <v>436</v>
      </c>
      <c r="C62" s="61" t="s">
        <v>488</v>
      </c>
      <c r="D62" s="119">
        <v>55</v>
      </c>
      <c r="E62" s="51" t="s">
        <v>675</v>
      </c>
      <c r="F62" s="56" t="s">
        <v>676</v>
      </c>
      <c r="G62" s="52" t="s">
        <v>1</v>
      </c>
      <c r="H62" s="53">
        <v>3</v>
      </c>
      <c r="I62" s="15"/>
      <c r="J62" s="16"/>
      <c r="K62" s="16"/>
      <c r="L62" s="76">
        <f t="shared" si="0"/>
        <v>0</v>
      </c>
      <c r="M62" s="76">
        <f t="shared" si="1"/>
        <v>0</v>
      </c>
      <c r="N62" s="77">
        <v>0.23</v>
      </c>
      <c r="O62" s="78">
        <f t="shared" si="2"/>
        <v>0</v>
      </c>
    </row>
    <row r="63" spans="1:15" ht="38.25" x14ac:dyDescent="0.25">
      <c r="A63" s="54" t="s">
        <v>60</v>
      </c>
      <c r="B63" s="120" t="s">
        <v>904</v>
      </c>
      <c r="C63" s="61" t="s">
        <v>461</v>
      </c>
      <c r="D63" s="121">
        <v>3.13</v>
      </c>
      <c r="E63" s="122" t="s">
        <v>905</v>
      </c>
      <c r="F63" s="56" t="s">
        <v>906</v>
      </c>
      <c r="G63" s="123" t="s">
        <v>1</v>
      </c>
      <c r="H63" s="53">
        <v>1</v>
      </c>
      <c r="I63" s="15"/>
      <c r="J63" s="16"/>
      <c r="K63" s="16"/>
      <c r="L63" s="76">
        <f t="shared" si="0"/>
        <v>0</v>
      </c>
      <c r="M63" s="76">
        <f t="shared" si="1"/>
        <v>0</v>
      </c>
      <c r="N63" s="77">
        <v>0.23</v>
      </c>
      <c r="O63" s="78">
        <f t="shared" si="2"/>
        <v>0</v>
      </c>
    </row>
    <row r="64" spans="1:15" ht="38.25" x14ac:dyDescent="0.25">
      <c r="A64" s="54" t="s">
        <v>61</v>
      </c>
      <c r="B64" s="120" t="s">
        <v>904</v>
      </c>
      <c r="C64" s="61" t="s">
        <v>460</v>
      </c>
      <c r="D64" s="121">
        <v>2.35</v>
      </c>
      <c r="E64" s="122" t="s">
        <v>907</v>
      </c>
      <c r="F64" s="56" t="s">
        <v>908</v>
      </c>
      <c r="G64" s="123" t="s">
        <v>1</v>
      </c>
      <c r="H64" s="53">
        <v>1</v>
      </c>
      <c r="I64" s="15"/>
      <c r="J64" s="16"/>
      <c r="K64" s="16"/>
      <c r="L64" s="76">
        <f t="shared" si="0"/>
        <v>0</v>
      </c>
      <c r="M64" s="76">
        <f t="shared" si="1"/>
        <v>0</v>
      </c>
      <c r="N64" s="77">
        <v>0.23</v>
      </c>
      <c r="O64" s="78">
        <f t="shared" si="2"/>
        <v>0</v>
      </c>
    </row>
    <row r="65" spans="1:15" ht="38.25" x14ac:dyDescent="0.25">
      <c r="A65" s="54" t="s">
        <v>62</v>
      </c>
      <c r="B65" s="120" t="s">
        <v>904</v>
      </c>
      <c r="C65" s="61" t="s">
        <v>452</v>
      </c>
      <c r="D65" s="121">
        <v>2.35</v>
      </c>
      <c r="E65" s="122" t="s">
        <v>909</v>
      </c>
      <c r="F65" s="58" t="s">
        <v>910</v>
      </c>
      <c r="G65" s="123" t="s">
        <v>1</v>
      </c>
      <c r="H65" s="53">
        <v>1</v>
      </c>
      <c r="I65" s="15"/>
      <c r="J65" s="16"/>
      <c r="K65" s="16"/>
      <c r="L65" s="76">
        <f t="shared" si="0"/>
        <v>0</v>
      </c>
      <c r="M65" s="76">
        <f t="shared" si="1"/>
        <v>0</v>
      </c>
      <c r="N65" s="77">
        <v>0.23</v>
      </c>
      <c r="O65" s="78">
        <f t="shared" si="2"/>
        <v>0</v>
      </c>
    </row>
    <row r="66" spans="1:15" ht="38.25" x14ac:dyDescent="0.25">
      <c r="A66" s="54" t="s">
        <v>63</v>
      </c>
      <c r="B66" s="120" t="s">
        <v>904</v>
      </c>
      <c r="C66" s="61" t="s">
        <v>464</v>
      </c>
      <c r="D66" s="121">
        <v>2.35</v>
      </c>
      <c r="E66" s="122" t="s">
        <v>911</v>
      </c>
      <c r="F66" s="58" t="s">
        <v>912</v>
      </c>
      <c r="G66" s="123" t="s">
        <v>1</v>
      </c>
      <c r="H66" s="53">
        <v>1</v>
      </c>
      <c r="I66" s="15"/>
      <c r="J66" s="16"/>
      <c r="K66" s="16"/>
      <c r="L66" s="76">
        <f t="shared" si="0"/>
        <v>0</v>
      </c>
      <c r="M66" s="76">
        <f t="shared" si="1"/>
        <v>0</v>
      </c>
      <c r="N66" s="77">
        <v>0.23</v>
      </c>
      <c r="O66" s="78">
        <f t="shared" si="2"/>
        <v>0</v>
      </c>
    </row>
    <row r="67" spans="1:15" ht="25.5" x14ac:dyDescent="0.25">
      <c r="A67" s="54" t="s">
        <v>64</v>
      </c>
      <c r="B67" s="55" t="s">
        <v>491</v>
      </c>
      <c r="C67" s="61" t="s">
        <v>461</v>
      </c>
      <c r="D67" s="119">
        <v>2.1</v>
      </c>
      <c r="E67" s="51" t="s">
        <v>677</v>
      </c>
      <c r="F67" s="56" t="s">
        <v>678</v>
      </c>
      <c r="G67" s="52" t="s">
        <v>1</v>
      </c>
      <c r="H67" s="53">
        <v>1</v>
      </c>
      <c r="I67" s="15"/>
      <c r="J67" s="16"/>
      <c r="K67" s="16"/>
      <c r="L67" s="76">
        <f t="shared" si="0"/>
        <v>0</v>
      </c>
      <c r="M67" s="76">
        <f t="shared" si="1"/>
        <v>0</v>
      </c>
      <c r="N67" s="77">
        <v>0.23</v>
      </c>
      <c r="O67" s="78">
        <f t="shared" si="2"/>
        <v>0</v>
      </c>
    </row>
    <row r="68" spans="1:15" ht="25.5" x14ac:dyDescent="0.25">
      <c r="A68" s="54" t="s">
        <v>440</v>
      </c>
      <c r="B68" s="55" t="s">
        <v>561</v>
      </c>
      <c r="C68" s="61" t="s">
        <v>465</v>
      </c>
      <c r="D68" s="119">
        <v>2.5</v>
      </c>
      <c r="E68" s="57" t="s">
        <v>679</v>
      </c>
      <c r="F68" s="58" t="s">
        <v>583</v>
      </c>
      <c r="G68" s="52" t="s">
        <v>1</v>
      </c>
      <c r="H68" s="53">
        <v>3</v>
      </c>
      <c r="I68" s="15"/>
      <c r="J68" s="16"/>
      <c r="K68" s="16"/>
      <c r="L68" s="76">
        <f t="shared" si="0"/>
        <v>0</v>
      </c>
      <c r="M68" s="76">
        <f t="shared" si="1"/>
        <v>0</v>
      </c>
      <c r="N68" s="77">
        <v>0.23</v>
      </c>
      <c r="O68" s="78">
        <f t="shared" si="2"/>
        <v>0</v>
      </c>
    </row>
    <row r="69" spans="1:15" ht="25.5" x14ac:dyDescent="0.25">
      <c r="A69" s="54" t="s">
        <v>441</v>
      </c>
      <c r="B69" s="55" t="s">
        <v>561</v>
      </c>
      <c r="C69" s="61" t="s">
        <v>433</v>
      </c>
      <c r="D69" s="119">
        <v>1.8</v>
      </c>
      <c r="E69" s="57" t="s">
        <v>680</v>
      </c>
      <c r="F69" s="58" t="s">
        <v>584</v>
      </c>
      <c r="G69" s="52" t="s">
        <v>1</v>
      </c>
      <c r="H69" s="53">
        <v>2</v>
      </c>
      <c r="I69" s="15"/>
      <c r="J69" s="16"/>
      <c r="K69" s="16"/>
      <c r="L69" s="76">
        <f t="shared" si="0"/>
        <v>0</v>
      </c>
      <c r="M69" s="76">
        <f t="shared" si="1"/>
        <v>0</v>
      </c>
      <c r="N69" s="77">
        <v>0.23</v>
      </c>
      <c r="O69" s="78">
        <f t="shared" si="2"/>
        <v>0</v>
      </c>
    </row>
    <row r="70" spans="1:15" ht="25.5" x14ac:dyDescent="0.25">
      <c r="A70" s="54" t="s">
        <v>442</v>
      </c>
      <c r="B70" s="55" t="s">
        <v>561</v>
      </c>
      <c r="C70" s="61" t="s">
        <v>434</v>
      </c>
      <c r="D70" s="119">
        <v>1.3</v>
      </c>
      <c r="E70" s="57" t="s">
        <v>681</v>
      </c>
      <c r="F70" s="58" t="s">
        <v>585</v>
      </c>
      <c r="G70" s="52" t="s">
        <v>1</v>
      </c>
      <c r="H70" s="53">
        <v>2</v>
      </c>
      <c r="I70" s="15"/>
      <c r="J70" s="16"/>
      <c r="K70" s="16"/>
      <c r="L70" s="76">
        <f t="shared" ref="L70:L133" si="3">I70*H70</f>
        <v>0</v>
      </c>
      <c r="M70" s="76">
        <f t="shared" ref="M70:M133" si="4">L70*N70</f>
        <v>0</v>
      </c>
      <c r="N70" s="77">
        <v>0.23</v>
      </c>
      <c r="O70" s="78">
        <f t="shared" ref="O70:O133" si="5">M70+L70</f>
        <v>0</v>
      </c>
    </row>
    <row r="71" spans="1:15" ht="25.5" x14ac:dyDescent="0.25">
      <c r="A71" s="54" t="s">
        <v>443</v>
      </c>
      <c r="B71" s="55" t="s">
        <v>561</v>
      </c>
      <c r="C71" s="61" t="s">
        <v>466</v>
      </c>
      <c r="D71" s="119">
        <v>1.52</v>
      </c>
      <c r="E71" s="57" t="s">
        <v>682</v>
      </c>
      <c r="F71" s="57" t="s">
        <v>586</v>
      </c>
      <c r="G71" s="52" t="s">
        <v>1</v>
      </c>
      <c r="H71" s="53">
        <v>2</v>
      </c>
      <c r="I71" s="15"/>
      <c r="J71" s="16"/>
      <c r="K71" s="16"/>
      <c r="L71" s="76">
        <f t="shared" si="3"/>
        <v>0</v>
      </c>
      <c r="M71" s="76">
        <f t="shared" si="4"/>
        <v>0</v>
      </c>
      <c r="N71" s="77">
        <v>0.23</v>
      </c>
      <c r="O71" s="78">
        <f t="shared" si="5"/>
        <v>0</v>
      </c>
    </row>
    <row r="72" spans="1:15" ht="25.5" x14ac:dyDescent="0.25">
      <c r="A72" s="54" t="s">
        <v>65</v>
      </c>
      <c r="B72" s="55" t="s">
        <v>662</v>
      </c>
      <c r="C72" s="61" t="s">
        <v>465</v>
      </c>
      <c r="D72" s="124">
        <v>0.2</v>
      </c>
      <c r="E72" s="62" t="s">
        <v>683</v>
      </c>
      <c r="F72" s="63" t="s">
        <v>578</v>
      </c>
      <c r="G72" s="52" t="s">
        <v>1</v>
      </c>
      <c r="H72" s="53">
        <v>14</v>
      </c>
      <c r="I72" s="15"/>
      <c r="J72" s="16"/>
      <c r="K72" s="16"/>
      <c r="L72" s="76">
        <f t="shared" si="3"/>
        <v>0</v>
      </c>
      <c r="M72" s="76">
        <f t="shared" si="4"/>
        <v>0</v>
      </c>
      <c r="N72" s="77">
        <v>0.23</v>
      </c>
      <c r="O72" s="78">
        <f t="shared" si="5"/>
        <v>0</v>
      </c>
    </row>
    <row r="73" spans="1:15" ht="25.5" x14ac:dyDescent="0.25">
      <c r="A73" s="54" t="s">
        <v>66</v>
      </c>
      <c r="B73" s="55" t="s">
        <v>662</v>
      </c>
      <c r="C73" s="64" t="s">
        <v>663</v>
      </c>
      <c r="D73" s="124">
        <v>0.25</v>
      </c>
      <c r="E73" s="62" t="s">
        <v>684</v>
      </c>
      <c r="F73" s="63" t="s">
        <v>579</v>
      </c>
      <c r="G73" s="52" t="s">
        <v>1</v>
      </c>
      <c r="H73" s="53">
        <v>5</v>
      </c>
      <c r="I73" s="15"/>
      <c r="J73" s="16"/>
      <c r="K73" s="16"/>
      <c r="L73" s="76">
        <f t="shared" si="3"/>
        <v>0</v>
      </c>
      <c r="M73" s="76">
        <f t="shared" si="4"/>
        <v>0</v>
      </c>
      <c r="N73" s="77">
        <v>0.23</v>
      </c>
      <c r="O73" s="78">
        <f t="shared" si="5"/>
        <v>0</v>
      </c>
    </row>
    <row r="74" spans="1:15" ht="38.25" x14ac:dyDescent="0.25">
      <c r="A74" s="54" t="s">
        <v>67</v>
      </c>
      <c r="B74" s="55" t="s">
        <v>664</v>
      </c>
      <c r="C74" s="61" t="s">
        <v>465</v>
      </c>
      <c r="D74" s="119">
        <v>0.3</v>
      </c>
      <c r="E74" s="57" t="s">
        <v>685</v>
      </c>
      <c r="F74" s="58" t="s">
        <v>580</v>
      </c>
      <c r="G74" s="52" t="s">
        <v>1</v>
      </c>
      <c r="H74" s="53">
        <v>1</v>
      </c>
      <c r="I74" s="15"/>
      <c r="J74" s="16"/>
      <c r="K74" s="16"/>
      <c r="L74" s="76">
        <f t="shared" si="3"/>
        <v>0</v>
      </c>
      <c r="M74" s="76">
        <f t="shared" si="4"/>
        <v>0</v>
      </c>
      <c r="N74" s="77">
        <v>0.23</v>
      </c>
      <c r="O74" s="78">
        <f t="shared" si="5"/>
        <v>0</v>
      </c>
    </row>
    <row r="75" spans="1:15" ht="38.25" x14ac:dyDescent="0.25">
      <c r="A75" s="54" t="s">
        <v>68</v>
      </c>
      <c r="B75" s="55" t="s">
        <v>664</v>
      </c>
      <c r="C75" s="61" t="s">
        <v>433</v>
      </c>
      <c r="D75" s="119">
        <v>0.25</v>
      </c>
      <c r="E75" s="57" t="s">
        <v>686</v>
      </c>
      <c r="F75" s="58" t="s">
        <v>687</v>
      </c>
      <c r="G75" s="52" t="s">
        <v>1</v>
      </c>
      <c r="H75" s="53">
        <v>1</v>
      </c>
      <c r="I75" s="15"/>
      <c r="J75" s="16"/>
      <c r="K75" s="16"/>
      <c r="L75" s="76">
        <f t="shared" si="3"/>
        <v>0</v>
      </c>
      <c r="M75" s="76">
        <f t="shared" si="4"/>
        <v>0</v>
      </c>
      <c r="N75" s="77">
        <v>0.23</v>
      </c>
      <c r="O75" s="78">
        <f t="shared" si="5"/>
        <v>0</v>
      </c>
    </row>
    <row r="76" spans="1:15" ht="38.25" x14ac:dyDescent="0.25">
      <c r="A76" s="54" t="s">
        <v>69</v>
      </c>
      <c r="B76" s="55" t="s">
        <v>664</v>
      </c>
      <c r="C76" s="61" t="s">
        <v>434</v>
      </c>
      <c r="D76" s="119">
        <v>0.25</v>
      </c>
      <c r="E76" s="57" t="s">
        <v>688</v>
      </c>
      <c r="F76" s="58" t="s">
        <v>689</v>
      </c>
      <c r="G76" s="52" t="s">
        <v>1</v>
      </c>
      <c r="H76" s="53">
        <v>1</v>
      </c>
      <c r="I76" s="15"/>
      <c r="J76" s="16"/>
      <c r="K76" s="16"/>
      <c r="L76" s="76">
        <f t="shared" si="3"/>
        <v>0</v>
      </c>
      <c r="M76" s="76">
        <f t="shared" si="4"/>
        <v>0</v>
      </c>
      <c r="N76" s="77">
        <v>0.23</v>
      </c>
      <c r="O76" s="78">
        <f t="shared" si="5"/>
        <v>0</v>
      </c>
    </row>
    <row r="77" spans="1:15" ht="38.25" x14ac:dyDescent="0.25">
      <c r="A77" s="54" t="s">
        <v>70</v>
      </c>
      <c r="B77" s="55" t="s">
        <v>664</v>
      </c>
      <c r="C77" s="61" t="s">
        <v>466</v>
      </c>
      <c r="D77" s="119">
        <v>0.25</v>
      </c>
      <c r="E77" s="57" t="s">
        <v>690</v>
      </c>
      <c r="F77" s="58" t="s">
        <v>691</v>
      </c>
      <c r="G77" s="52" t="s">
        <v>1</v>
      </c>
      <c r="H77" s="53">
        <v>1</v>
      </c>
      <c r="I77" s="15"/>
      <c r="J77" s="16"/>
      <c r="K77" s="16"/>
      <c r="L77" s="76">
        <f t="shared" si="3"/>
        <v>0</v>
      </c>
      <c r="M77" s="76">
        <f t="shared" si="4"/>
        <v>0</v>
      </c>
      <c r="N77" s="77">
        <v>0.23</v>
      </c>
      <c r="O77" s="78">
        <f t="shared" si="5"/>
        <v>0</v>
      </c>
    </row>
    <row r="78" spans="1:15" ht="63.75" x14ac:dyDescent="0.25">
      <c r="A78" s="54" t="s">
        <v>71</v>
      </c>
      <c r="B78" s="55" t="s">
        <v>559</v>
      </c>
      <c r="C78" s="61" t="s">
        <v>465</v>
      </c>
      <c r="D78" s="119">
        <v>4</v>
      </c>
      <c r="E78" s="57" t="s">
        <v>692</v>
      </c>
      <c r="F78" s="58" t="s">
        <v>693</v>
      </c>
      <c r="G78" s="52" t="s">
        <v>1</v>
      </c>
      <c r="H78" s="53">
        <v>6</v>
      </c>
      <c r="I78" s="15"/>
      <c r="J78" s="16"/>
      <c r="K78" s="16"/>
      <c r="L78" s="76">
        <f t="shared" si="3"/>
        <v>0</v>
      </c>
      <c r="M78" s="76">
        <f t="shared" si="4"/>
        <v>0</v>
      </c>
      <c r="N78" s="77">
        <v>0.23</v>
      </c>
      <c r="O78" s="78">
        <f t="shared" si="5"/>
        <v>0</v>
      </c>
    </row>
    <row r="79" spans="1:15" ht="63.75" x14ac:dyDescent="0.25">
      <c r="A79" s="54" t="s">
        <v>72</v>
      </c>
      <c r="B79" s="55" t="s">
        <v>559</v>
      </c>
      <c r="C79" s="61" t="s">
        <v>433</v>
      </c>
      <c r="D79" s="119">
        <v>6.4</v>
      </c>
      <c r="E79" s="57" t="s">
        <v>694</v>
      </c>
      <c r="F79" s="58" t="s">
        <v>695</v>
      </c>
      <c r="G79" s="52" t="s">
        <v>1</v>
      </c>
      <c r="H79" s="53">
        <v>5</v>
      </c>
      <c r="I79" s="15"/>
      <c r="J79" s="16"/>
      <c r="K79" s="16"/>
      <c r="L79" s="76">
        <f t="shared" si="3"/>
        <v>0</v>
      </c>
      <c r="M79" s="76">
        <f t="shared" si="4"/>
        <v>0</v>
      </c>
      <c r="N79" s="77">
        <v>0.23</v>
      </c>
      <c r="O79" s="78">
        <f t="shared" si="5"/>
        <v>0</v>
      </c>
    </row>
    <row r="80" spans="1:15" ht="63.75" x14ac:dyDescent="0.25">
      <c r="A80" s="54" t="s">
        <v>73</v>
      </c>
      <c r="B80" s="55" t="s">
        <v>559</v>
      </c>
      <c r="C80" s="61" t="s">
        <v>434</v>
      </c>
      <c r="D80" s="119">
        <v>6.4</v>
      </c>
      <c r="E80" s="57" t="s">
        <v>696</v>
      </c>
      <c r="F80" s="58" t="s">
        <v>697</v>
      </c>
      <c r="G80" s="52" t="s">
        <v>1</v>
      </c>
      <c r="H80" s="53">
        <v>5</v>
      </c>
      <c r="I80" s="15"/>
      <c r="J80" s="16"/>
      <c r="K80" s="16"/>
      <c r="L80" s="76">
        <f t="shared" si="3"/>
        <v>0</v>
      </c>
      <c r="M80" s="76">
        <f t="shared" si="4"/>
        <v>0</v>
      </c>
      <c r="N80" s="77">
        <v>0.23</v>
      </c>
      <c r="O80" s="78">
        <f t="shared" si="5"/>
        <v>0</v>
      </c>
    </row>
    <row r="81" spans="1:15" ht="63.75" x14ac:dyDescent="0.25">
      <c r="A81" s="54" t="s">
        <v>74</v>
      </c>
      <c r="B81" s="55" t="s">
        <v>559</v>
      </c>
      <c r="C81" s="61" t="s">
        <v>466</v>
      </c>
      <c r="D81" s="119">
        <v>6.4</v>
      </c>
      <c r="E81" s="57" t="s">
        <v>698</v>
      </c>
      <c r="F81" s="58" t="s">
        <v>699</v>
      </c>
      <c r="G81" s="52" t="s">
        <v>1</v>
      </c>
      <c r="H81" s="53">
        <v>5</v>
      </c>
      <c r="I81" s="15"/>
      <c r="J81" s="16"/>
      <c r="K81" s="16"/>
      <c r="L81" s="76">
        <f t="shared" si="3"/>
        <v>0</v>
      </c>
      <c r="M81" s="76">
        <f t="shared" si="4"/>
        <v>0</v>
      </c>
      <c r="N81" s="77">
        <v>0.23</v>
      </c>
      <c r="O81" s="78">
        <f t="shared" si="5"/>
        <v>0</v>
      </c>
    </row>
    <row r="82" spans="1:15" ht="25.5" x14ac:dyDescent="0.25">
      <c r="A82" s="54" t="s">
        <v>75</v>
      </c>
      <c r="B82" s="55" t="s">
        <v>492</v>
      </c>
      <c r="C82" s="61" t="s">
        <v>465</v>
      </c>
      <c r="D82" s="119">
        <v>4.5</v>
      </c>
      <c r="E82" s="57" t="s">
        <v>700</v>
      </c>
      <c r="F82" s="58" t="s">
        <v>599</v>
      </c>
      <c r="G82" s="52" t="s">
        <v>1</v>
      </c>
      <c r="H82" s="53">
        <v>6</v>
      </c>
      <c r="I82" s="15"/>
      <c r="J82" s="16"/>
      <c r="K82" s="16"/>
      <c r="L82" s="76">
        <f t="shared" si="3"/>
        <v>0</v>
      </c>
      <c r="M82" s="76">
        <f t="shared" si="4"/>
        <v>0</v>
      </c>
      <c r="N82" s="77">
        <v>0.23</v>
      </c>
      <c r="O82" s="78">
        <f t="shared" si="5"/>
        <v>0</v>
      </c>
    </row>
    <row r="83" spans="1:15" ht="25.5" x14ac:dyDescent="0.25">
      <c r="A83" s="54" t="s">
        <v>76</v>
      </c>
      <c r="B83" s="55" t="s">
        <v>492</v>
      </c>
      <c r="C83" s="61" t="s">
        <v>433</v>
      </c>
      <c r="D83" s="119">
        <v>7.5</v>
      </c>
      <c r="E83" s="57" t="s">
        <v>701</v>
      </c>
      <c r="F83" s="58" t="s">
        <v>600</v>
      </c>
      <c r="G83" s="52" t="s">
        <v>1</v>
      </c>
      <c r="H83" s="53">
        <v>3</v>
      </c>
      <c r="I83" s="15"/>
      <c r="J83" s="16"/>
      <c r="K83" s="16"/>
      <c r="L83" s="76">
        <f t="shared" si="3"/>
        <v>0</v>
      </c>
      <c r="M83" s="76">
        <f t="shared" si="4"/>
        <v>0</v>
      </c>
      <c r="N83" s="77">
        <v>0.23</v>
      </c>
      <c r="O83" s="78">
        <f t="shared" si="5"/>
        <v>0</v>
      </c>
    </row>
    <row r="84" spans="1:15" ht="25.5" x14ac:dyDescent="0.25">
      <c r="A84" s="54" t="s">
        <v>77</v>
      </c>
      <c r="B84" s="55" t="s">
        <v>492</v>
      </c>
      <c r="C84" s="61" t="s">
        <v>434</v>
      </c>
      <c r="D84" s="119">
        <v>7.5</v>
      </c>
      <c r="E84" s="57" t="s">
        <v>701</v>
      </c>
      <c r="F84" s="58" t="s">
        <v>601</v>
      </c>
      <c r="G84" s="52" t="s">
        <v>1</v>
      </c>
      <c r="H84" s="53">
        <v>3</v>
      </c>
      <c r="I84" s="15"/>
      <c r="J84" s="16"/>
      <c r="K84" s="16"/>
      <c r="L84" s="76">
        <f t="shared" si="3"/>
        <v>0</v>
      </c>
      <c r="M84" s="76">
        <f t="shared" si="4"/>
        <v>0</v>
      </c>
      <c r="N84" s="77">
        <v>0.23</v>
      </c>
      <c r="O84" s="78">
        <f t="shared" si="5"/>
        <v>0</v>
      </c>
    </row>
    <row r="85" spans="1:15" ht="25.5" x14ac:dyDescent="0.25">
      <c r="A85" s="54" t="s">
        <v>78</v>
      </c>
      <c r="B85" s="55" t="s">
        <v>492</v>
      </c>
      <c r="C85" s="61" t="s">
        <v>466</v>
      </c>
      <c r="D85" s="119">
        <v>7.5</v>
      </c>
      <c r="E85" s="57" t="s">
        <v>702</v>
      </c>
      <c r="F85" s="58" t="s">
        <v>602</v>
      </c>
      <c r="G85" s="52" t="s">
        <v>1</v>
      </c>
      <c r="H85" s="53">
        <v>3</v>
      </c>
      <c r="I85" s="15"/>
      <c r="J85" s="16"/>
      <c r="K85" s="16"/>
      <c r="L85" s="76">
        <f t="shared" si="3"/>
        <v>0</v>
      </c>
      <c r="M85" s="76">
        <f t="shared" si="4"/>
        <v>0</v>
      </c>
      <c r="N85" s="77">
        <v>0.23</v>
      </c>
      <c r="O85" s="78">
        <f t="shared" si="5"/>
        <v>0</v>
      </c>
    </row>
    <row r="86" spans="1:15" ht="25.5" x14ac:dyDescent="0.25">
      <c r="A86" s="54" t="s">
        <v>79</v>
      </c>
      <c r="B86" s="55" t="s">
        <v>493</v>
      </c>
      <c r="C86" s="61" t="s">
        <v>465</v>
      </c>
      <c r="D86" s="119">
        <v>7.5</v>
      </c>
      <c r="E86" s="57" t="s">
        <v>388</v>
      </c>
      <c r="F86" s="58" t="s">
        <v>388</v>
      </c>
      <c r="G86" s="52" t="s">
        <v>1</v>
      </c>
      <c r="H86" s="53">
        <v>8</v>
      </c>
      <c r="I86" s="15"/>
      <c r="J86" s="16"/>
      <c r="K86" s="16"/>
      <c r="L86" s="76">
        <f t="shared" si="3"/>
        <v>0</v>
      </c>
      <c r="M86" s="76">
        <f t="shared" si="4"/>
        <v>0</v>
      </c>
      <c r="N86" s="77">
        <v>0.23</v>
      </c>
      <c r="O86" s="78">
        <f t="shared" si="5"/>
        <v>0</v>
      </c>
    </row>
    <row r="87" spans="1:15" ht="25.5" x14ac:dyDescent="0.25">
      <c r="A87" s="54" t="s">
        <v>80</v>
      </c>
      <c r="B87" s="55" t="s">
        <v>493</v>
      </c>
      <c r="C87" s="61" t="s">
        <v>433</v>
      </c>
      <c r="D87" s="119">
        <v>6</v>
      </c>
      <c r="E87" s="57" t="s">
        <v>385</v>
      </c>
      <c r="F87" s="58" t="s">
        <v>385</v>
      </c>
      <c r="G87" s="52" t="s">
        <v>1</v>
      </c>
      <c r="H87" s="53">
        <v>2</v>
      </c>
      <c r="I87" s="15"/>
      <c r="J87" s="16"/>
      <c r="K87" s="16"/>
      <c r="L87" s="76">
        <f t="shared" si="3"/>
        <v>0</v>
      </c>
      <c r="M87" s="76">
        <f t="shared" si="4"/>
        <v>0</v>
      </c>
      <c r="N87" s="77">
        <v>0.23</v>
      </c>
      <c r="O87" s="78">
        <f t="shared" si="5"/>
        <v>0</v>
      </c>
    </row>
    <row r="88" spans="1:15" ht="25.5" x14ac:dyDescent="0.25">
      <c r="A88" s="54" t="s">
        <v>81</v>
      </c>
      <c r="B88" s="55" t="s">
        <v>493</v>
      </c>
      <c r="C88" s="61" t="s">
        <v>434</v>
      </c>
      <c r="D88" s="119">
        <v>6</v>
      </c>
      <c r="E88" s="57" t="s">
        <v>386</v>
      </c>
      <c r="F88" s="58" t="s">
        <v>386</v>
      </c>
      <c r="G88" s="52" t="s">
        <v>1</v>
      </c>
      <c r="H88" s="53">
        <v>2</v>
      </c>
      <c r="I88" s="15"/>
      <c r="J88" s="16"/>
      <c r="K88" s="16"/>
      <c r="L88" s="76">
        <f t="shared" si="3"/>
        <v>0</v>
      </c>
      <c r="M88" s="76">
        <f t="shared" si="4"/>
        <v>0</v>
      </c>
      <c r="N88" s="77">
        <v>0.23</v>
      </c>
      <c r="O88" s="78">
        <f t="shared" si="5"/>
        <v>0</v>
      </c>
    </row>
    <row r="89" spans="1:15" ht="25.5" x14ac:dyDescent="0.25">
      <c r="A89" s="54" t="s">
        <v>82</v>
      </c>
      <c r="B89" s="55" t="s">
        <v>493</v>
      </c>
      <c r="C89" s="61" t="s">
        <v>466</v>
      </c>
      <c r="D89" s="119">
        <v>6</v>
      </c>
      <c r="E89" s="57" t="s">
        <v>387</v>
      </c>
      <c r="F89" s="58" t="s">
        <v>387</v>
      </c>
      <c r="G89" s="52" t="s">
        <v>1</v>
      </c>
      <c r="H89" s="53">
        <v>2</v>
      </c>
      <c r="I89" s="15"/>
      <c r="J89" s="16"/>
      <c r="K89" s="16"/>
      <c r="L89" s="76">
        <f t="shared" si="3"/>
        <v>0</v>
      </c>
      <c r="M89" s="76">
        <f t="shared" si="4"/>
        <v>0</v>
      </c>
      <c r="N89" s="77">
        <v>0.23</v>
      </c>
      <c r="O89" s="78">
        <f t="shared" si="5"/>
        <v>0</v>
      </c>
    </row>
    <row r="90" spans="1:15" ht="25.5" x14ac:dyDescent="0.25">
      <c r="A90" s="54" t="s">
        <v>83</v>
      </c>
      <c r="B90" s="55" t="s">
        <v>494</v>
      </c>
      <c r="C90" s="61" t="s">
        <v>465</v>
      </c>
      <c r="D90" s="119">
        <v>1.6</v>
      </c>
      <c r="E90" s="57" t="s">
        <v>703</v>
      </c>
      <c r="F90" s="58" t="s">
        <v>704</v>
      </c>
      <c r="G90" s="52" t="s">
        <v>1</v>
      </c>
      <c r="H90" s="53">
        <v>1</v>
      </c>
      <c r="I90" s="15"/>
      <c r="J90" s="16"/>
      <c r="K90" s="16"/>
      <c r="L90" s="76">
        <f t="shared" si="3"/>
        <v>0</v>
      </c>
      <c r="M90" s="76">
        <f t="shared" si="4"/>
        <v>0</v>
      </c>
      <c r="N90" s="77">
        <v>0.23</v>
      </c>
      <c r="O90" s="78">
        <f t="shared" si="5"/>
        <v>0</v>
      </c>
    </row>
    <row r="91" spans="1:15" ht="25.5" x14ac:dyDescent="0.25">
      <c r="A91" s="54" t="s">
        <v>84</v>
      </c>
      <c r="B91" s="55" t="s">
        <v>494</v>
      </c>
      <c r="C91" s="61" t="s">
        <v>433</v>
      </c>
      <c r="D91" s="119">
        <v>0.6</v>
      </c>
      <c r="E91" s="57" t="s">
        <v>705</v>
      </c>
      <c r="F91" s="58" t="s">
        <v>706</v>
      </c>
      <c r="G91" s="52" t="s">
        <v>1</v>
      </c>
      <c r="H91" s="53">
        <v>1</v>
      </c>
      <c r="I91" s="15"/>
      <c r="J91" s="16"/>
      <c r="K91" s="16"/>
      <c r="L91" s="76">
        <f t="shared" si="3"/>
        <v>0</v>
      </c>
      <c r="M91" s="76">
        <f t="shared" si="4"/>
        <v>0</v>
      </c>
      <c r="N91" s="77">
        <v>0.23</v>
      </c>
      <c r="O91" s="78">
        <f t="shared" si="5"/>
        <v>0</v>
      </c>
    </row>
    <row r="92" spans="1:15" ht="25.5" x14ac:dyDescent="0.25">
      <c r="A92" s="54" t="s">
        <v>85</v>
      </c>
      <c r="B92" s="55" t="s">
        <v>494</v>
      </c>
      <c r="C92" s="61" t="s">
        <v>434</v>
      </c>
      <c r="D92" s="119">
        <v>0.6</v>
      </c>
      <c r="E92" s="57" t="s">
        <v>707</v>
      </c>
      <c r="F92" s="58" t="s">
        <v>708</v>
      </c>
      <c r="G92" s="52" t="s">
        <v>1</v>
      </c>
      <c r="H92" s="53">
        <v>1</v>
      </c>
      <c r="I92" s="15"/>
      <c r="J92" s="16"/>
      <c r="K92" s="16"/>
      <c r="L92" s="76">
        <f t="shared" si="3"/>
        <v>0</v>
      </c>
      <c r="M92" s="76">
        <f t="shared" si="4"/>
        <v>0</v>
      </c>
      <c r="N92" s="77">
        <v>0.23</v>
      </c>
      <c r="O92" s="78">
        <f t="shared" si="5"/>
        <v>0</v>
      </c>
    </row>
    <row r="93" spans="1:15" ht="25.5" x14ac:dyDescent="0.25">
      <c r="A93" s="54" t="s">
        <v>86</v>
      </c>
      <c r="B93" s="55" t="s">
        <v>494</v>
      </c>
      <c r="C93" s="61" t="s">
        <v>466</v>
      </c>
      <c r="D93" s="119">
        <v>0.6</v>
      </c>
      <c r="E93" s="57" t="s">
        <v>709</v>
      </c>
      <c r="F93" s="58" t="s">
        <v>710</v>
      </c>
      <c r="G93" s="52" t="s">
        <v>1</v>
      </c>
      <c r="H93" s="53">
        <v>1</v>
      </c>
      <c r="I93" s="15"/>
      <c r="J93" s="16"/>
      <c r="K93" s="16"/>
      <c r="L93" s="76">
        <f t="shared" si="3"/>
        <v>0</v>
      </c>
      <c r="M93" s="76">
        <f t="shared" si="4"/>
        <v>0</v>
      </c>
      <c r="N93" s="77">
        <v>0.23</v>
      </c>
      <c r="O93" s="78">
        <f t="shared" si="5"/>
        <v>0</v>
      </c>
    </row>
    <row r="94" spans="1:15" x14ac:dyDescent="0.25">
      <c r="A94" s="54" t="s">
        <v>87</v>
      </c>
      <c r="B94" s="55" t="s">
        <v>526</v>
      </c>
      <c r="C94" s="61" t="s">
        <v>465</v>
      </c>
      <c r="D94" s="119">
        <v>2.6</v>
      </c>
      <c r="E94" s="57">
        <v>407</v>
      </c>
      <c r="F94" s="58" t="s">
        <v>603</v>
      </c>
      <c r="G94" s="52" t="s">
        <v>1</v>
      </c>
      <c r="H94" s="53">
        <v>4</v>
      </c>
      <c r="I94" s="15"/>
      <c r="J94" s="16"/>
      <c r="K94" s="16"/>
      <c r="L94" s="76">
        <f t="shared" si="3"/>
        <v>0</v>
      </c>
      <c r="M94" s="76">
        <f t="shared" si="4"/>
        <v>0</v>
      </c>
      <c r="N94" s="77">
        <v>0.23</v>
      </c>
      <c r="O94" s="78">
        <f t="shared" si="5"/>
        <v>0</v>
      </c>
    </row>
    <row r="95" spans="1:15" x14ac:dyDescent="0.25">
      <c r="A95" s="54" t="s">
        <v>88</v>
      </c>
      <c r="B95" s="55" t="s">
        <v>526</v>
      </c>
      <c r="C95" s="61" t="s">
        <v>433</v>
      </c>
      <c r="D95" s="119">
        <v>1.9</v>
      </c>
      <c r="E95" s="57">
        <v>407</v>
      </c>
      <c r="F95" s="58" t="s">
        <v>711</v>
      </c>
      <c r="G95" s="52" t="s">
        <v>1</v>
      </c>
      <c r="H95" s="53">
        <v>2</v>
      </c>
      <c r="I95" s="15"/>
      <c r="J95" s="16"/>
      <c r="K95" s="16"/>
      <c r="L95" s="76">
        <f t="shared" si="3"/>
        <v>0</v>
      </c>
      <c r="M95" s="76">
        <f t="shared" si="4"/>
        <v>0</v>
      </c>
      <c r="N95" s="77">
        <v>0.23</v>
      </c>
      <c r="O95" s="78">
        <f t="shared" si="5"/>
        <v>0</v>
      </c>
    </row>
    <row r="96" spans="1:15" x14ac:dyDescent="0.25">
      <c r="A96" s="54" t="s">
        <v>89</v>
      </c>
      <c r="B96" s="55" t="s">
        <v>526</v>
      </c>
      <c r="C96" s="61" t="s">
        <v>434</v>
      </c>
      <c r="D96" s="119">
        <v>1.9</v>
      </c>
      <c r="E96" s="57">
        <v>407</v>
      </c>
      <c r="F96" s="58" t="s">
        <v>604</v>
      </c>
      <c r="G96" s="52" t="s">
        <v>1</v>
      </c>
      <c r="H96" s="53">
        <v>2</v>
      </c>
      <c r="I96" s="15"/>
      <c r="J96" s="16"/>
      <c r="K96" s="16"/>
      <c r="L96" s="76">
        <f t="shared" si="3"/>
        <v>0</v>
      </c>
      <c r="M96" s="76">
        <f t="shared" si="4"/>
        <v>0</v>
      </c>
      <c r="N96" s="77">
        <v>0.23</v>
      </c>
      <c r="O96" s="78">
        <f t="shared" si="5"/>
        <v>0</v>
      </c>
    </row>
    <row r="97" spans="1:15" x14ac:dyDescent="0.25">
      <c r="A97" s="54" t="s">
        <v>90</v>
      </c>
      <c r="B97" s="55" t="s">
        <v>526</v>
      </c>
      <c r="C97" s="61" t="s">
        <v>466</v>
      </c>
      <c r="D97" s="119">
        <v>1.9</v>
      </c>
      <c r="E97" s="57">
        <v>407</v>
      </c>
      <c r="F97" s="58" t="s">
        <v>712</v>
      </c>
      <c r="G97" s="52" t="s">
        <v>1</v>
      </c>
      <c r="H97" s="53">
        <v>2</v>
      </c>
      <c r="I97" s="15"/>
      <c r="J97" s="16"/>
      <c r="K97" s="16"/>
      <c r="L97" s="76">
        <f t="shared" si="3"/>
        <v>0</v>
      </c>
      <c r="M97" s="76">
        <f t="shared" si="4"/>
        <v>0</v>
      </c>
      <c r="N97" s="77">
        <v>0.23</v>
      </c>
      <c r="O97" s="78">
        <f t="shared" si="5"/>
        <v>0</v>
      </c>
    </row>
    <row r="98" spans="1:15" ht="25.5" x14ac:dyDescent="0.25">
      <c r="A98" s="54" t="s">
        <v>91</v>
      </c>
      <c r="B98" s="55" t="s">
        <v>495</v>
      </c>
      <c r="C98" s="61" t="s">
        <v>465</v>
      </c>
      <c r="D98" s="119">
        <v>5</v>
      </c>
      <c r="E98" s="57" t="s">
        <v>713</v>
      </c>
      <c r="F98" s="58" t="s">
        <v>609</v>
      </c>
      <c r="G98" s="52" t="s">
        <v>1</v>
      </c>
      <c r="H98" s="53">
        <v>16</v>
      </c>
      <c r="I98" s="15"/>
      <c r="J98" s="16"/>
      <c r="K98" s="16"/>
      <c r="L98" s="76">
        <f t="shared" si="3"/>
        <v>0</v>
      </c>
      <c r="M98" s="76">
        <f t="shared" si="4"/>
        <v>0</v>
      </c>
      <c r="N98" s="77">
        <v>0.23</v>
      </c>
      <c r="O98" s="78">
        <f t="shared" si="5"/>
        <v>0</v>
      </c>
    </row>
    <row r="99" spans="1:15" ht="25.5" x14ac:dyDescent="0.25">
      <c r="A99" s="54" t="s">
        <v>92</v>
      </c>
      <c r="B99" s="55" t="s">
        <v>495</v>
      </c>
      <c r="C99" s="61" t="s">
        <v>433</v>
      </c>
      <c r="D99" s="119">
        <v>3</v>
      </c>
      <c r="E99" s="57" t="s">
        <v>714</v>
      </c>
      <c r="F99" s="58" t="s">
        <v>606</v>
      </c>
      <c r="G99" s="52" t="s">
        <v>1</v>
      </c>
      <c r="H99" s="53">
        <v>15</v>
      </c>
      <c r="I99" s="15"/>
      <c r="J99" s="16"/>
      <c r="K99" s="16"/>
      <c r="L99" s="76">
        <f t="shared" si="3"/>
        <v>0</v>
      </c>
      <c r="M99" s="76">
        <f t="shared" si="4"/>
        <v>0</v>
      </c>
      <c r="N99" s="77">
        <v>0.23</v>
      </c>
      <c r="O99" s="78">
        <f t="shared" si="5"/>
        <v>0</v>
      </c>
    </row>
    <row r="100" spans="1:15" ht="25.5" x14ac:dyDescent="0.25">
      <c r="A100" s="54" t="s">
        <v>93</v>
      </c>
      <c r="B100" s="55" t="s">
        <v>495</v>
      </c>
      <c r="C100" s="61" t="s">
        <v>434</v>
      </c>
      <c r="D100" s="119">
        <v>3</v>
      </c>
      <c r="E100" s="57" t="s">
        <v>715</v>
      </c>
      <c r="F100" s="58" t="s">
        <v>607</v>
      </c>
      <c r="G100" s="52" t="s">
        <v>1</v>
      </c>
      <c r="H100" s="53">
        <v>15</v>
      </c>
      <c r="I100" s="15"/>
      <c r="J100" s="16"/>
      <c r="K100" s="16"/>
      <c r="L100" s="76">
        <f t="shared" si="3"/>
        <v>0</v>
      </c>
      <c r="M100" s="76">
        <f t="shared" si="4"/>
        <v>0</v>
      </c>
      <c r="N100" s="77">
        <v>0.23</v>
      </c>
      <c r="O100" s="78">
        <f t="shared" si="5"/>
        <v>0</v>
      </c>
    </row>
    <row r="101" spans="1:15" ht="25.5" x14ac:dyDescent="0.25">
      <c r="A101" s="54" t="s">
        <v>94</v>
      </c>
      <c r="B101" s="55" t="s">
        <v>495</v>
      </c>
      <c r="C101" s="61" t="s">
        <v>466</v>
      </c>
      <c r="D101" s="119">
        <v>3</v>
      </c>
      <c r="E101" s="57" t="s">
        <v>716</v>
      </c>
      <c r="F101" s="58" t="s">
        <v>608</v>
      </c>
      <c r="G101" s="52" t="s">
        <v>1</v>
      </c>
      <c r="H101" s="53">
        <v>15</v>
      </c>
      <c r="I101" s="15"/>
      <c r="J101" s="16"/>
      <c r="K101" s="16"/>
      <c r="L101" s="76">
        <f t="shared" si="3"/>
        <v>0</v>
      </c>
      <c r="M101" s="76">
        <f t="shared" si="4"/>
        <v>0</v>
      </c>
      <c r="N101" s="77">
        <v>0.23</v>
      </c>
      <c r="O101" s="78">
        <f t="shared" si="5"/>
        <v>0</v>
      </c>
    </row>
    <row r="102" spans="1:15" ht="25.5" x14ac:dyDescent="0.25">
      <c r="A102" s="54" t="s">
        <v>95</v>
      </c>
      <c r="B102" s="55" t="s">
        <v>495</v>
      </c>
      <c r="C102" s="61" t="s">
        <v>472</v>
      </c>
      <c r="D102" s="119">
        <v>50</v>
      </c>
      <c r="E102" s="57" t="s">
        <v>564</v>
      </c>
      <c r="F102" s="58" t="s">
        <v>605</v>
      </c>
      <c r="G102" s="52" t="s">
        <v>1</v>
      </c>
      <c r="H102" s="53">
        <v>4</v>
      </c>
      <c r="I102" s="15"/>
      <c r="J102" s="16"/>
      <c r="K102" s="16"/>
      <c r="L102" s="76">
        <f t="shared" si="3"/>
        <v>0</v>
      </c>
      <c r="M102" s="76">
        <f t="shared" si="4"/>
        <v>0</v>
      </c>
      <c r="N102" s="77">
        <v>0.23</v>
      </c>
      <c r="O102" s="78">
        <f t="shared" si="5"/>
        <v>0</v>
      </c>
    </row>
    <row r="103" spans="1:15" ht="25.5" x14ac:dyDescent="0.25">
      <c r="A103" s="54" t="s">
        <v>96</v>
      </c>
      <c r="B103" s="55" t="s">
        <v>573</v>
      </c>
      <c r="C103" s="61" t="s">
        <v>465</v>
      </c>
      <c r="D103" s="119">
        <v>5</v>
      </c>
      <c r="E103" s="57" t="s">
        <v>717</v>
      </c>
      <c r="F103" s="58" t="s">
        <v>718</v>
      </c>
      <c r="G103" s="52" t="s">
        <v>1</v>
      </c>
      <c r="H103" s="53">
        <v>6</v>
      </c>
      <c r="I103" s="15"/>
      <c r="J103" s="16"/>
      <c r="K103" s="16"/>
      <c r="L103" s="76">
        <f t="shared" si="3"/>
        <v>0</v>
      </c>
      <c r="M103" s="76">
        <f t="shared" si="4"/>
        <v>0</v>
      </c>
      <c r="N103" s="77">
        <v>0.23</v>
      </c>
      <c r="O103" s="78">
        <f t="shared" si="5"/>
        <v>0</v>
      </c>
    </row>
    <row r="104" spans="1:15" ht="25.5" x14ac:dyDescent="0.25">
      <c r="A104" s="54" t="s">
        <v>97</v>
      </c>
      <c r="B104" s="55" t="s">
        <v>573</v>
      </c>
      <c r="C104" s="61" t="s">
        <v>433</v>
      </c>
      <c r="D104" s="119">
        <v>4</v>
      </c>
      <c r="E104" s="57" t="s">
        <v>719</v>
      </c>
      <c r="F104" s="58" t="s">
        <v>720</v>
      </c>
      <c r="G104" s="52" t="s">
        <v>1</v>
      </c>
      <c r="H104" s="53">
        <v>4</v>
      </c>
      <c r="I104" s="15"/>
      <c r="J104" s="16"/>
      <c r="K104" s="16"/>
      <c r="L104" s="76">
        <f t="shared" si="3"/>
        <v>0</v>
      </c>
      <c r="M104" s="76">
        <f t="shared" si="4"/>
        <v>0</v>
      </c>
      <c r="N104" s="77">
        <v>0.23</v>
      </c>
      <c r="O104" s="78">
        <f t="shared" si="5"/>
        <v>0</v>
      </c>
    </row>
    <row r="105" spans="1:15" ht="25.5" x14ac:dyDescent="0.25">
      <c r="A105" s="54" t="s">
        <v>98</v>
      </c>
      <c r="B105" s="55" t="s">
        <v>573</v>
      </c>
      <c r="C105" s="61" t="s">
        <v>434</v>
      </c>
      <c r="D105" s="119">
        <v>4</v>
      </c>
      <c r="E105" s="57" t="s">
        <v>721</v>
      </c>
      <c r="F105" s="58" t="s">
        <v>722</v>
      </c>
      <c r="G105" s="52" t="s">
        <v>1</v>
      </c>
      <c r="H105" s="53">
        <v>4</v>
      </c>
      <c r="I105" s="15"/>
      <c r="J105" s="16"/>
      <c r="K105" s="16"/>
      <c r="L105" s="76">
        <f t="shared" si="3"/>
        <v>0</v>
      </c>
      <c r="M105" s="76">
        <f t="shared" si="4"/>
        <v>0</v>
      </c>
      <c r="N105" s="77">
        <v>0.23</v>
      </c>
      <c r="O105" s="78">
        <f t="shared" si="5"/>
        <v>0</v>
      </c>
    </row>
    <row r="106" spans="1:15" ht="25.5" x14ac:dyDescent="0.25">
      <c r="A106" s="54" t="s">
        <v>99</v>
      </c>
      <c r="B106" s="55" t="s">
        <v>573</v>
      </c>
      <c r="C106" s="61" t="s">
        <v>466</v>
      </c>
      <c r="D106" s="119">
        <v>4</v>
      </c>
      <c r="E106" s="57" t="s">
        <v>723</v>
      </c>
      <c r="F106" s="58" t="s">
        <v>724</v>
      </c>
      <c r="G106" s="52" t="s">
        <v>1</v>
      </c>
      <c r="H106" s="53">
        <v>4</v>
      </c>
      <c r="I106" s="15"/>
      <c r="J106" s="16"/>
      <c r="K106" s="16"/>
      <c r="L106" s="76">
        <f t="shared" si="3"/>
        <v>0</v>
      </c>
      <c r="M106" s="76">
        <f t="shared" si="4"/>
        <v>0</v>
      </c>
      <c r="N106" s="77">
        <v>0.23</v>
      </c>
      <c r="O106" s="78">
        <f t="shared" si="5"/>
        <v>0</v>
      </c>
    </row>
    <row r="107" spans="1:15" ht="25.5" x14ac:dyDescent="0.25">
      <c r="A107" s="54" t="s">
        <v>100</v>
      </c>
      <c r="B107" s="55" t="s">
        <v>573</v>
      </c>
      <c r="C107" s="61" t="s">
        <v>575</v>
      </c>
      <c r="D107" s="119">
        <v>50</v>
      </c>
      <c r="E107" s="57" t="s">
        <v>574</v>
      </c>
      <c r="F107" s="58" t="s">
        <v>799</v>
      </c>
      <c r="G107" s="52" t="s">
        <v>1</v>
      </c>
      <c r="H107" s="53">
        <v>1</v>
      </c>
      <c r="I107" s="15"/>
      <c r="J107" s="16"/>
      <c r="K107" s="16"/>
      <c r="L107" s="76">
        <f t="shared" si="3"/>
        <v>0</v>
      </c>
      <c r="M107" s="76">
        <f t="shared" si="4"/>
        <v>0</v>
      </c>
      <c r="N107" s="77">
        <v>0.23</v>
      </c>
      <c r="O107" s="78">
        <f t="shared" si="5"/>
        <v>0</v>
      </c>
    </row>
    <row r="108" spans="1:15" ht="25.5" x14ac:dyDescent="0.25">
      <c r="A108" s="54" t="s">
        <v>101</v>
      </c>
      <c r="B108" s="55" t="s">
        <v>527</v>
      </c>
      <c r="C108" s="61" t="s">
        <v>461</v>
      </c>
      <c r="D108" s="119">
        <v>1</v>
      </c>
      <c r="E108" s="57" t="s">
        <v>800</v>
      </c>
      <c r="F108" s="58" t="s">
        <v>725</v>
      </c>
      <c r="G108" s="52" t="s">
        <v>1</v>
      </c>
      <c r="H108" s="53">
        <v>4</v>
      </c>
      <c r="I108" s="15"/>
      <c r="J108" s="16"/>
      <c r="K108" s="16"/>
      <c r="L108" s="76">
        <f t="shared" si="3"/>
        <v>0</v>
      </c>
      <c r="M108" s="76">
        <f t="shared" si="4"/>
        <v>0</v>
      </c>
      <c r="N108" s="77">
        <v>0.23</v>
      </c>
      <c r="O108" s="78">
        <f t="shared" si="5"/>
        <v>0</v>
      </c>
    </row>
    <row r="109" spans="1:15" ht="25.5" x14ac:dyDescent="0.25">
      <c r="A109" s="54" t="s">
        <v>102</v>
      </c>
      <c r="B109" s="55" t="s">
        <v>527</v>
      </c>
      <c r="C109" s="61" t="s">
        <v>460</v>
      </c>
      <c r="D109" s="119">
        <v>0.7</v>
      </c>
      <c r="E109" s="57" t="s">
        <v>800</v>
      </c>
      <c r="F109" s="58" t="s">
        <v>726</v>
      </c>
      <c r="G109" s="52" t="s">
        <v>1</v>
      </c>
      <c r="H109" s="53">
        <v>3</v>
      </c>
      <c r="I109" s="15"/>
      <c r="J109" s="16"/>
      <c r="K109" s="16"/>
      <c r="L109" s="76">
        <f t="shared" si="3"/>
        <v>0</v>
      </c>
      <c r="M109" s="76">
        <f t="shared" si="4"/>
        <v>0</v>
      </c>
      <c r="N109" s="77">
        <v>0.23</v>
      </c>
      <c r="O109" s="78">
        <f t="shared" si="5"/>
        <v>0</v>
      </c>
    </row>
    <row r="110" spans="1:15" ht="25.5" x14ac:dyDescent="0.25">
      <c r="A110" s="54" t="s">
        <v>103</v>
      </c>
      <c r="B110" s="55" t="s">
        <v>527</v>
      </c>
      <c r="C110" s="61" t="s">
        <v>452</v>
      </c>
      <c r="D110" s="119">
        <v>0.7</v>
      </c>
      <c r="E110" s="57" t="s">
        <v>800</v>
      </c>
      <c r="F110" s="58" t="s">
        <v>727</v>
      </c>
      <c r="G110" s="52" t="s">
        <v>1</v>
      </c>
      <c r="H110" s="53">
        <v>3</v>
      </c>
      <c r="I110" s="15"/>
      <c r="J110" s="16"/>
      <c r="K110" s="16"/>
      <c r="L110" s="76">
        <f t="shared" si="3"/>
        <v>0</v>
      </c>
      <c r="M110" s="76">
        <f t="shared" si="4"/>
        <v>0</v>
      </c>
      <c r="N110" s="77">
        <v>0.23</v>
      </c>
      <c r="O110" s="78">
        <f t="shared" si="5"/>
        <v>0</v>
      </c>
    </row>
    <row r="111" spans="1:15" ht="25.5" x14ac:dyDescent="0.25">
      <c r="A111" s="54" t="s">
        <v>104</v>
      </c>
      <c r="B111" s="55" t="s">
        <v>527</v>
      </c>
      <c r="C111" s="61" t="s">
        <v>464</v>
      </c>
      <c r="D111" s="119">
        <v>0.7</v>
      </c>
      <c r="E111" s="57" t="s">
        <v>800</v>
      </c>
      <c r="F111" s="58" t="s">
        <v>728</v>
      </c>
      <c r="G111" s="52" t="s">
        <v>1</v>
      </c>
      <c r="H111" s="53">
        <v>3</v>
      </c>
      <c r="I111" s="15"/>
      <c r="J111" s="16"/>
      <c r="K111" s="16"/>
      <c r="L111" s="76">
        <f t="shared" si="3"/>
        <v>0</v>
      </c>
      <c r="M111" s="76">
        <f t="shared" si="4"/>
        <v>0</v>
      </c>
      <c r="N111" s="77">
        <v>0.23</v>
      </c>
      <c r="O111" s="78">
        <f t="shared" si="5"/>
        <v>0</v>
      </c>
    </row>
    <row r="112" spans="1:15" ht="25.5" x14ac:dyDescent="0.25">
      <c r="A112" s="54" t="s">
        <v>105</v>
      </c>
      <c r="B112" s="55" t="s">
        <v>496</v>
      </c>
      <c r="C112" s="61" t="s">
        <v>461</v>
      </c>
      <c r="D112" s="119">
        <v>17</v>
      </c>
      <c r="E112" s="57" t="s">
        <v>801</v>
      </c>
      <c r="F112" s="58" t="s">
        <v>729</v>
      </c>
      <c r="G112" s="52" t="s">
        <v>1</v>
      </c>
      <c r="H112" s="53">
        <v>1</v>
      </c>
      <c r="I112" s="15"/>
      <c r="J112" s="16"/>
      <c r="K112" s="16"/>
      <c r="L112" s="76">
        <f t="shared" si="3"/>
        <v>0</v>
      </c>
      <c r="M112" s="76">
        <f t="shared" si="4"/>
        <v>0</v>
      </c>
      <c r="N112" s="77">
        <v>0.23</v>
      </c>
      <c r="O112" s="78">
        <f t="shared" si="5"/>
        <v>0</v>
      </c>
    </row>
    <row r="113" spans="1:15" ht="25.5" x14ac:dyDescent="0.25">
      <c r="A113" s="54" t="s">
        <v>106</v>
      </c>
      <c r="B113" s="55" t="s">
        <v>496</v>
      </c>
      <c r="C113" s="61" t="s">
        <v>460</v>
      </c>
      <c r="D113" s="119">
        <v>11</v>
      </c>
      <c r="E113" s="57" t="s">
        <v>802</v>
      </c>
      <c r="F113" s="58" t="s">
        <v>730</v>
      </c>
      <c r="G113" s="52" t="s">
        <v>1</v>
      </c>
      <c r="H113" s="53">
        <v>1</v>
      </c>
      <c r="I113" s="15"/>
      <c r="J113" s="16"/>
      <c r="K113" s="16"/>
      <c r="L113" s="76">
        <f t="shared" si="3"/>
        <v>0</v>
      </c>
      <c r="M113" s="76">
        <f t="shared" si="4"/>
        <v>0</v>
      </c>
      <c r="N113" s="77">
        <v>0.23</v>
      </c>
      <c r="O113" s="78">
        <f t="shared" si="5"/>
        <v>0</v>
      </c>
    </row>
    <row r="114" spans="1:15" ht="25.5" x14ac:dyDescent="0.25">
      <c r="A114" s="54" t="s">
        <v>107</v>
      </c>
      <c r="B114" s="55" t="s">
        <v>496</v>
      </c>
      <c r="C114" s="61" t="s">
        <v>452</v>
      </c>
      <c r="D114" s="119">
        <v>11</v>
      </c>
      <c r="E114" s="57" t="s">
        <v>802</v>
      </c>
      <c r="F114" s="58" t="s">
        <v>731</v>
      </c>
      <c r="G114" s="52" t="s">
        <v>1</v>
      </c>
      <c r="H114" s="53">
        <v>1</v>
      </c>
      <c r="I114" s="15"/>
      <c r="J114" s="16"/>
      <c r="K114" s="16"/>
      <c r="L114" s="76">
        <f t="shared" si="3"/>
        <v>0</v>
      </c>
      <c r="M114" s="76">
        <f t="shared" si="4"/>
        <v>0</v>
      </c>
      <c r="N114" s="77">
        <v>0.23</v>
      </c>
      <c r="O114" s="78">
        <f t="shared" si="5"/>
        <v>0</v>
      </c>
    </row>
    <row r="115" spans="1:15" ht="25.5" x14ac:dyDescent="0.25">
      <c r="A115" s="54" t="s">
        <v>108</v>
      </c>
      <c r="B115" s="55" t="s">
        <v>496</v>
      </c>
      <c r="C115" s="61" t="s">
        <v>464</v>
      </c>
      <c r="D115" s="119">
        <v>11</v>
      </c>
      <c r="E115" s="57" t="s">
        <v>802</v>
      </c>
      <c r="F115" s="58" t="s">
        <v>732</v>
      </c>
      <c r="G115" s="52" t="s">
        <v>1</v>
      </c>
      <c r="H115" s="53">
        <v>1</v>
      </c>
      <c r="I115" s="15"/>
      <c r="J115" s="16"/>
      <c r="K115" s="16"/>
      <c r="L115" s="76">
        <f t="shared" si="3"/>
        <v>0</v>
      </c>
      <c r="M115" s="76">
        <f t="shared" si="4"/>
        <v>0</v>
      </c>
      <c r="N115" s="77">
        <v>0.23</v>
      </c>
      <c r="O115" s="78">
        <f t="shared" si="5"/>
        <v>0</v>
      </c>
    </row>
    <row r="116" spans="1:15" ht="25.5" x14ac:dyDescent="0.25">
      <c r="A116" s="54" t="s">
        <v>109</v>
      </c>
      <c r="B116" s="55" t="s">
        <v>560</v>
      </c>
      <c r="C116" s="61" t="s">
        <v>461</v>
      </c>
      <c r="D116" s="119">
        <v>1.42</v>
      </c>
      <c r="E116" s="57" t="s">
        <v>803</v>
      </c>
      <c r="F116" s="58" t="s">
        <v>629</v>
      </c>
      <c r="G116" s="52" t="s">
        <v>1</v>
      </c>
      <c r="H116" s="53">
        <v>10</v>
      </c>
      <c r="I116" s="15"/>
      <c r="J116" s="16"/>
      <c r="K116" s="16"/>
      <c r="L116" s="76">
        <f t="shared" si="3"/>
        <v>0</v>
      </c>
      <c r="M116" s="76">
        <f t="shared" si="4"/>
        <v>0</v>
      </c>
      <c r="N116" s="77">
        <v>0.23</v>
      </c>
      <c r="O116" s="78">
        <f t="shared" si="5"/>
        <v>0</v>
      </c>
    </row>
    <row r="117" spans="1:15" ht="25.5" x14ac:dyDescent="0.25">
      <c r="A117" s="54" t="s">
        <v>110</v>
      </c>
      <c r="B117" s="55" t="s">
        <v>560</v>
      </c>
      <c r="C117" s="61" t="s">
        <v>460</v>
      </c>
      <c r="D117" s="119">
        <v>1.33</v>
      </c>
      <c r="E117" s="57" t="s">
        <v>803</v>
      </c>
      <c r="F117" s="58" t="s">
        <v>630</v>
      </c>
      <c r="G117" s="52" t="s">
        <v>1</v>
      </c>
      <c r="H117" s="53">
        <v>6</v>
      </c>
      <c r="I117" s="15"/>
      <c r="J117" s="16"/>
      <c r="K117" s="16"/>
      <c r="L117" s="76">
        <f t="shared" si="3"/>
        <v>0</v>
      </c>
      <c r="M117" s="76">
        <f t="shared" si="4"/>
        <v>0</v>
      </c>
      <c r="N117" s="77">
        <v>0.23</v>
      </c>
      <c r="O117" s="78">
        <f t="shared" si="5"/>
        <v>0</v>
      </c>
    </row>
    <row r="118" spans="1:15" ht="25.5" x14ac:dyDescent="0.25">
      <c r="A118" s="54" t="s">
        <v>111</v>
      </c>
      <c r="B118" s="55" t="s">
        <v>560</v>
      </c>
      <c r="C118" s="61" t="s">
        <v>452</v>
      </c>
      <c r="D118" s="119">
        <v>1.33</v>
      </c>
      <c r="E118" s="57" t="s">
        <v>803</v>
      </c>
      <c r="F118" s="58" t="s">
        <v>632</v>
      </c>
      <c r="G118" s="52" t="s">
        <v>1</v>
      </c>
      <c r="H118" s="53">
        <v>3</v>
      </c>
      <c r="I118" s="15"/>
      <c r="J118" s="16"/>
      <c r="K118" s="16"/>
      <c r="L118" s="76">
        <f t="shared" si="3"/>
        <v>0</v>
      </c>
      <c r="M118" s="76">
        <f t="shared" si="4"/>
        <v>0</v>
      </c>
      <c r="N118" s="77">
        <v>0.23</v>
      </c>
      <c r="O118" s="78">
        <f t="shared" si="5"/>
        <v>0</v>
      </c>
    </row>
    <row r="119" spans="1:15" ht="25.5" x14ac:dyDescent="0.25">
      <c r="A119" s="54" t="s">
        <v>112</v>
      </c>
      <c r="B119" s="55" t="s">
        <v>560</v>
      </c>
      <c r="C119" s="61" t="s">
        <v>464</v>
      </c>
      <c r="D119" s="119">
        <v>1.33</v>
      </c>
      <c r="E119" s="57" t="s">
        <v>803</v>
      </c>
      <c r="F119" s="58" t="s">
        <v>631</v>
      </c>
      <c r="G119" s="52" t="s">
        <v>1</v>
      </c>
      <c r="H119" s="53">
        <v>5</v>
      </c>
      <c r="I119" s="15"/>
      <c r="J119" s="16"/>
      <c r="K119" s="16"/>
      <c r="L119" s="76">
        <f t="shared" si="3"/>
        <v>0</v>
      </c>
      <c r="M119" s="76">
        <f t="shared" si="4"/>
        <v>0</v>
      </c>
      <c r="N119" s="77">
        <v>0.23</v>
      </c>
      <c r="O119" s="78">
        <f t="shared" si="5"/>
        <v>0</v>
      </c>
    </row>
    <row r="120" spans="1:15" ht="25.5" x14ac:dyDescent="0.25">
      <c r="A120" s="54" t="s">
        <v>113</v>
      </c>
      <c r="B120" s="55" t="s">
        <v>497</v>
      </c>
      <c r="C120" s="61" t="s">
        <v>461</v>
      </c>
      <c r="D120" s="119">
        <v>3.2</v>
      </c>
      <c r="E120" s="57" t="s">
        <v>804</v>
      </c>
      <c r="F120" s="58" t="s">
        <v>637</v>
      </c>
      <c r="G120" s="52" t="s">
        <v>1</v>
      </c>
      <c r="H120" s="53">
        <v>3</v>
      </c>
      <c r="I120" s="15"/>
      <c r="J120" s="16"/>
      <c r="K120" s="16"/>
      <c r="L120" s="76">
        <f t="shared" si="3"/>
        <v>0</v>
      </c>
      <c r="M120" s="76">
        <f t="shared" si="4"/>
        <v>0</v>
      </c>
      <c r="N120" s="77">
        <v>0.23</v>
      </c>
      <c r="O120" s="78">
        <f t="shared" si="5"/>
        <v>0</v>
      </c>
    </row>
    <row r="121" spans="1:15" ht="25.5" x14ac:dyDescent="0.25">
      <c r="A121" s="54" t="s">
        <v>114</v>
      </c>
      <c r="B121" s="55" t="s">
        <v>497</v>
      </c>
      <c r="C121" s="61" t="s">
        <v>460</v>
      </c>
      <c r="D121" s="119">
        <v>2.5</v>
      </c>
      <c r="E121" s="57" t="s">
        <v>804</v>
      </c>
      <c r="F121" s="58" t="s">
        <v>638</v>
      </c>
      <c r="G121" s="52" t="s">
        <v>1</v>
      </c>
      <c r="H121" s="53">
        <v>1</v>
      </c>
      <c r="I121" s="15"/>
      <c r="J121" s="16"/>
      <c r="K121" s="16"/>
      <c r="L121" s="76">
        <f t="shared" si="3"/>
        <v>0</v>
      </c>
      <c r="M121" s="76">
        <f t="shared" si="4"/>
        <v>0</v>
      </c>
      <c r="N121" s="77">
        <v>0.23</v>
      </c>
      <c r="O121" s="78">
        <f t="shared" si="5"/>
        <v>0</v>
      </c>
    </row>
    <row r="122" spans="1:15" ht="25.5" x14ac:dyDescent="0.25">
      <c r="A122" s="54" t="s">
        <v>115</v>
      </c>
      <c r="B122" s="55" t="s">
        <v>497</v>
      </c>
      <c r="C122" s="61" t="s">
        <v>452</v>
      </c>
      <c r="D122" s="119">
        <v>2.5</v>
      </c>
      <c r="E122" s="57" t="s">
        <v>804</v>
      </c>
      <c r="F122" s="58" t="s">
        <v>640</v>
      </c>
      <c r="G122" s="52" t="s">
        <v>1</v>
      </c>
      <c r="H122" s="53">
        <v>1</v>
      </c>
      <c r="I122" s="15"/>
      <c r="J122" s="16"/>
      <c r="K122" s="16"/>
      <c r="L122" s="76">
        <f t="shared" si="3"/>
        <v>0</v>
      </c>
      <c r="M122" s="76">
        <f t="shared" si="4"/>
        <v>0</v>
      </c>
      <c r="N122" s="77">
        <v>0.23</v>
      </c>
      <c r="O122" s="78">
        <f t="shared" si="5"/>
        <v>0</v>
      </c>
    </row>
    <row r="123" spans="1:15" ht="25.5" x14ac:dyDescent="0.25">
      <c r="A123" s="54" t="s">
        <v>116</v>
      </c>
      <c r="B123" s="55" t="s">
        <v>497</v>
      </c>
      <c r="C123" s="61" t="s">
        <v>464</v>
      </c>
      <c r="D123" s="119">
        <v>2.5</v>
      </c>
      <c r="E123" s="57" t="s">
        <v>804</v>
      </c>
      <c r="F123" s="58" t="s">
        <v>639</v>
      </c>
      <c r="G123" s="52" t="s">
        <v>1</v>
      </c>
      <c r="H123" s="53">
        <v>1</v>
      </c>
      <c r="I123" s="15"/>
      <c r="J123" s="16"/>
      <c r="K123" s="16"/>
      <c r="L123" s="76">
        <f t="shared" si="3"/>
        <v>0</v>
      </c>
      <c r="M123" s="76">
        <f t="shared" si="4"/>
        <v>0</v>
      </c>
      <c r="N123" s="77">
        <v>0.23</v>
      </c>
      <c r="O123" s="78">
        <f t="shared" si="5"/>
        <v>0</v>
      </c>
    </row>
    <row r="124" spans="1:15" ht="25.5" x14ac:dyDescent="0.25">
      <c r="A124" s="54" t="s">
        <v>117</v>
      </c>
      <c r="B124" s="55" t="s">
        <v>498</v>
      </c>
      <c r="C124" s="61" t="s">
        <v>461</v>
      </c>
      <c r="D124" s="119">
        <v>3.15</v>
      </c>
      <c r="E124" s="57" t="s">
        <v>805</v>
      </c>
      <c r="F124" s="58" t="s">
        <v>658</v>
      </c>
      <c r="G124" s="52" t="s">
        <v>1</v>
      </c>
      <c r="H124" s="53">
        <v>4</v>
      </c>
      <c r="I124" s="15"/>
      <c r="J124" s="16"/>
      <c r="K124" s="16"/>
      <c r="L124" s="76">
        <f t="shared" si="3"/>
        <v>0</v>
      </c>
      <c r="M124" s="76">
        <f t="shared" si="4"/>
        <v>0</v>
      </c>
      <c r="N124" s="77">
        <v>0.23</v>
      </c>
      <c r="O124" s="78">
        <f t="shared" si="5"/>
        <v>0</v>
      </c>
    </row>
    <row r="125" spans="1:15" ht="25.5" x14ac:dyDescent="0.25">
      <c r="A125" s="54" t="s">
        <v>118</v>
      </c>
      <c r="B125" s="55" t="s">
        <v>498</v>
      </c>
      <c r="C125" s="61" t="s">
        <v>460</v>
      </c>
      <c r="D125" s="119">
        <v>2.4500000000000002</v>
      </c>
      <c r="E125" s="57" t="s">
        <v>805</v>
      </c>
      <c r="F125" s="58" t="s">
        <v>659</v>
      </c>
      <c r="G125" s="52" t="s">
        <v>1</v>
      </c>
      <c r="H125" s="53">
        <v>1</v>
      </c>
      <c r="I125" s="15"/>
      <c r="J125" s="16"/>
      <c r="K125" s="16"/>
      <c r="L125" s="76">
        <f t="shared" si="3"/>
        <v>0</v>
      </c>
      <c r="M125" s="76">
        <f t="shared" si="4"/>
        <v>0</v>
      </c>
      <c r="N125" s="77">
        <v>0.23</v>
      </c>
      <c r="O125" s="78">
        <f t="shared" si="5"/>
        <v>0</v>
      </c>
    </row>
    <row r="126" spans="1:15" ht="25.5" x14ac:dyDescent="0.25">
      <c r="A126" s="54" t="s">
        <v>119</v>
      </c>
      <c r="B126" s="55" t="s">
        <v>498</v>
      </c>
      <c r="C126" s="61" t="s">
        <v>452</v>
      </c>
      <c r="D126" s="119">
        <v>2.4500000000000002</v>
      </c>
      <c r="E126" s="57" t="s">
        <v>805</v>
      </c>
      <c r="F126" s="58" t="s">
        <v>661</v>
      </c>
      <c r="G126" s="52" t="s">
        <v>1</v>
      </c>
      <c r="H126" s="53">
        <v>1</v>
      </c>
      <c r="I126" s="15"/>
      <c r="J126" s="16"/>
      <c r="K126" s="16"/>
      <c r="L126" s="76">
        <f t="shared" si="3"/>
        <v>0</v>
      </c>
      <c r="M126" s="76">
        <f t="shared" si="4"/>
        <v>0</v>
      </c>
      <c r="N126" s="77">
        <v>0.23</v>
      </c>
      <c r="O126" s="78">
        <f t="shared" si="5"/>
        <v>0</v>
      </c>
    </row>
    <row r="127" spans="1:15" ht="25.5" x14ac:dyDescent="0.25">
      <c r="A127" s="54" t="s">
        <v>120</v>
      </c>
      <c r="B127" s="55" t="s">
        <v>498</v>
      </c>
      <c r="C127" s="61" t="s">
        <v>464</v>
      </c>
      <c r="D127" s="119">
        <v>2.4500000000000002</v>
      </c>
      <c r="E127" s="57" t="s">
        <v>805</v>
      </c>
      <c r="F127" s="58" t="s">
        <v>660</v>
      </c>
      <c r="G127" s="52" t="s">
        <v>1</v>
      </c>
      <c r="H127" s="53">
        <v>1</v>
      </c>
      <c r="I127" s="15"/>
      <c r="J127" s="16"/>
      <c r="K127" s="16"/>
      <c r="L127" s="76">
        <f t="shared" si="3"/>
        <v>0</v>
      </c>
      <c r="M127" s="76">
        <f t="shared" si="4"/>
        <v>0</v>
      </c>
      <c r="N127" s="77">
        <v>0.23</v>
      </c>
      <c r="O127" s="78">
        <f t="shared" si="5"/>
        <v>0</v>
      </c>
    </row>
    <row r="128" spans="1:15" ht="25.5" x14ac:dyDescent="0.25">
      <c r="A128" s="54" t="s">
        <v>407</v>
      </c>
      <c r="B128" s="55" t="s">
        <v>499</v>
      </c>
      <c r="C128" s="61" t="s">
        <v>461</v>
      </c>
      <c r="D128" s="119">
        <v>2.2999999999999998</v>
      </c>
      <c r="E128" s="57" t="s">
        <v>806</v>
      </c>
      <c r="F128" s="58" t="s">
        <v>633</v>
      </c>
      <c r="G128" s="52" t="s">
        <v>1</v>
      </c>
      <c r="H128" s="53">
        <v>8</v>
      </c>
      <c r="I128" s="15"/>
      <c r="J128" s="16"/>
      <c r="K128" s="16"/>
      <c r="L128" s="76">
        <f t="shared" si="3"/>
        <v>0</v>
      </c>
      <c r="M128" s="76">
        <f t="shared" si="4"/>
        <v>0</v>
      </c>
      <c r="N128" s="77">
        <v>0.23</v>
      </c>
      <c r="O128" s="78">
        <f t="shared" si="5"/>
        <v>0</v>
      </c>
    </row>
    <row r="129" spans="1:15" ht="25.5" x14ac:dyDescent="0.25">
      <c r="A129" s="54" t="s">
        <v>408</v>
      </c>
      <c r="B129" s="55" t="s">
        <v>499</v>
      </c>
      <c r="C129" s="61" t="s">
        <v>460</v>
      </c>
      <c r="D129" s="119">
        <v>2.2999999999999998</v>
      </c>
      <c r="E129" s="57" t="s">
        <v>806</v>
      </c>
      <c r="F129" s="58" t="s">
        <v>634</v>
      </c>
      <c r="G129" s="52" t="s">
        <v>1</v>
      </c>
      <c r="H129" s="53">
        <v>5</v>
      </c>
      <c r="I129" s="15"/>
      <c r="J129" s="16"/>
      <c r="K129" s="16"/>
      <c r="L129" s="76">
        <f t="shared" si="3"/>
        <v>0</v>
      </c>
      <c r="M129" s="76">
        <f t="shared" si="4"/>
        <v>0</v>
      </c>
      <c r="N129" s="77">
        <v>0.23</v>
      </c>
      <c r="O129" s="78">
        <f t="shared" si="5"/>
        <v>0</v>
      </c>
    </row>
    <row r="130" spans="1:15" ht="25.5" x14ac:dyDescent="0.25">
      <c r="A130" s="54" t="s">
        <v>409</v>
      </c>
      <c r="B130" s="55" t="s">
        <v>499</v>
      </c>
      <c r="C130" s="61" t="s">
        <v>452</v>
      </c>
      <c r="D130" s="119">
        <v>2.2999999999999998</v>
      </c>
      <c r="E130" s="57" t="s">
        <v>806</v>
      </c>
      <c r="F130" s="58" t="s">
        <v>636</v>
      </c>
      <c r="G130" s="52" t="s">
        <v>1</v>
      </c>
      <c r="H130" s="53">
        <v>5</v>
      </c>
      <c r="I130" s="15"/>
      <c r="J130" s="16"/>
      <c r="K130" s="16"/>
      <c r="L130" s="76">
        <f t="shared" si="3"/>
        <v>0</v>
      </c>
      <c r="M130" s="76">
        <f t="shared" si="4"/>
        <v>0</v>
      </c>
      <c r="N130" s="77">
        <v>0.23</v>
      </c>
      <c r="O130" s="78">
        <f t="shared" si="5"/>
        <v>0</v>
      </c>
    </row>
    <row r="131" spans="1:15" ht="25.5" x14ac:dyDescent="0.25">
      <c r="A131" s="54" t="s">
        <v>410</v>
      </c>
      <c r="B131" s="55" t="s">
        <v>499</v>
      </c>
      <c r="C131" s="61" t="s">
        <v>464</v>
      </c>
      <c r="D131" s="119">
        <v>2.2999999999999998</v>
      </c>
      <c r="E131" s="57" t="s">
        <v>806</v>
      </c>
      <c r="F131" s="58" t="s">
        <v>635</v>
      </c>
      <c r="G131" s="52" t="s">
        <v>1</v>
      </c>
      <c r="H131" s="53">
        <v>5</v>
      </c>
      <c r="I131" s="15"/>
      <c r="J131" s="16"/>
      <c r="K131" s="16"/>
      <c r="L131" s="76">
        <f t="shared" si="3"/>
        <v>0</v>
      </c>
      <c r="M131" s="76">
        <f t="shared" si="4"/>
        <v>0</v>
      </c>
      <c r="N131" s="77">
        <v>0.23</v>
      </c>
      <c r="O131" s="78">
        <f t="shared" si="5"/>
        <v>0</v>
      </c>
    </row>
    <row r="132" spans="1:15" ht="25.5" x14ac:dyDescent="0.25">
      <c r="A132" s="54" t="s">
        <v>121</v>
      </c>
      <c r="B132" s="55" t="s">
        <v>528</v>
      </c>
      <c r="C132" s="61" t="s">
        <v>461</v>
      </c>
      <c r="D132" s="119">
        <v>4.4000000000000004</v>
      </c>
      <c r="E132" s="57" t="s">
        <v>807</v>
      </c>
      <c r="F132" s="58" t="s">
        <v>733</v>
      </c>
      <c r="G132" s="52" t="s">
        <v>1</v>
      </c>
      <c r="H132" s="53">
        <v>3</v>
      </c>
      <c r="I132" s="15"/>
      <c r="J132" s="16"/>
      <c r="K132" s="16"/>
      <c r="L132" s="76">
        <f t="shared" si="3"/>
        <v>0</v>
      </c>
      <c r="M132" s="76">
        <f t="shared" si="4"/>
        <v>0</v>
      </c>
      <c r="N132" s="77">
        <v>0.23</v>
      </c>
      <c r="O132" s="78">
        <f t="shared" si="5"/>
        <v>0</v>
      </c>
    </row>
    <row r="133" spans="1:15" ht="25.5" x14ac:dyDescent="0.25">
      <c r="A133" s="54" t="s">
        <v>122</v>
      </c>
      <c r="B133" s="55" t="s">
        <v>528</v>
      </c>
      <c r="C133" s="61" t="s">
        <v>460</v>
      </c>
      <c r="D133" s="119">
        <v>2.7</v>
      </c>
      <c r="E133" s="57" t="s">
        <v>808</v>
      </c>
      <c r="F133" s="58" t="s">
        <v>626</v>
      </c>
      <c r="G133" s="52" t="s">
        <v>1</v>
      </c>
      <c r="H133" s="53">
        <v>3</v>
      </c>
      <c r="I133" s="15"/>
      <c r="J133" s="16"/>
      <c r="K133" s="16"/>
      <c r="L133" s="76">
        <f t="shared" si="3"/>
        <v>0</v>
      </c>
      <c r="M133" s="76">
        <f t="shared" si="4"/>
        <v>0</v>
      </c>
      <c r="N133" s="77">
        <v>0.23</v>
      </c>
      <c r="O133" s="78">
        <f t="shared" si="5"/>
        <v>0</v>
      </c>
    </row>
    <row r="134" spans="1:15" ht="25.5" x14ac:dyDescent="0.25">
      <c r="A134" s="54" t="s">
        <v>123</v>
      </c>
      <c r="B134" s="55" t="s">
        <v>528</v>
      </c>
      <c r="C134" s="61" t="s">
        <v>452</v>
      </c>
      <c r="D134" s="119">
        <v>2.7</v>
      </c>
      <c r="E134" s="57" t="s">
        <v>808</v>
      </c>
      <c r="F134" s="58" t="s">
        <v>628</v>
      </c>
      <c r="G134" s="52" t="s">
        <v>1</v>
      </c>
      <c r="H134" s="53">
        <v>3</v>
      </c>
      <c r="I134" s="15"/>
      <c r="J134" s="16"/>
      <c r="K134" s="16"/>
      <c r="L134" s="76">
        <f t="shared" ref="L134:L197" si="6">I134*H134</f>
        <v>0</v>
      </c>
      <c r="M134" s="76">
        <f t="shared" ref="M134:M197" si="7">L134*N134</f>
        <v>0</v>
      </c>
      <c r="N134" s="77">
        <v>0.23</v>
      </c>
      <c r="O134" s="78">
        <f t="shared" ref="O134:O197" si="8">M134+L134</f>
        <v>0</v>
      </c>
    </row>
    <row r="135" spans="1:15" ht="25.5" x14ac:dyDescent="0.25">
      <c r="A135" s="54" t="s">
        <v>124</v>
      </c>
      <c r="B135" s="55" t="s">
        <v>528</v>
      </c>
      <c r="C135" s="61" t="s">
        <v>464</v>
      </c>
      <c r="D135" s="119">
        <v>2.7</v>
      </c>
      <c r="E135" s="57" t="s">
        <v>808</v>
      </c>
      <c r="F135" s="58" t="s">
        <v>627</v>
      </c>
      <c r="G135" s="52" t="s">
        <v>1</v>
      </c>
      <c r="H135" s="53">
        <v>3</v>
      </c>
      <c r="I135" s="15"/>
      <c r="J135" s="16"/>
      <c r="K135" s="16"/>
      <c r="L135" s="76">
        <f t="shared" si="6"/>
        <v>0</v>
      </c>
      <c r="M135" s="76">
        <f t="shared" si="7"/>
        <v>0</v>
      </c>
      <c r="N135" s="77">
        <v>0.23</v>
      </c>
      <c r="O135" s="78">
        <f t="shared" si="8"/>
        <v>0</v>
      </c>
    </row>
    <row r="136" spans="1:15" ht="25.5" x14ac:dyDescent="0.25">
      <c r="A136" s="54" t="s">
        <v>125</v>
      </c>
      <c r="B136" s="55" t="s">
        <v>525</v>
      </c>
      <c r="C136" s="61" t="s">
        <v>461</v>
      </c>
      <c r="D136" s="119">
        <v>1.1000000000000001</v>
      </c>
      <c r="E136" s="57" t="s">
        <v>809</v>
      </c>
      <c r="F136" s="58" t="s">
        <v>734</v>
      </c>
      <c r="G136" s="52" t="s">
        <v>1</v>
      </c>
      <c r="H136" s="53">
        <v>2</v>
      </c>
      <c r="I136" s="15"/>
      <c r="J136" s="16"/>
      <c r="K136" s="16"/>
      <c r="L136" s="76">
        <f t="shared" si="6"/>
        <v>0</v>
      </c>
      <c r="M136" s="76">
        <f t="shared" si="7"/>
        <v>0</v>
      </c>
      <c r="N136" s="77">
        <v>0.23</v>
      </c>
      <c r="O136" s="78">
        <f t="shared" si="8"/>
        <v>0</v>
      </c>
    </row>
    <row r="137" spans="1:15" ht="25.5" x14ac:dyDescent="0.25">
      <c r="A137" s="54" t="s">
        <v>126</v>
      </c>
      <c r="B137" s="55" t="s">
        <v>525</v>
      </c>
      <c r="C137" s="61" t="s">
        <v>460</v>
      </c>
      <c r="D137" s="119">
        <v>0.9</v>
      </c>
      <c r="E137" s="57" t="s">
        <v>809</v>
      </c>
      <c r="F137" s="58" t="s">
        <v>735</v>
      </c>
      <c r="G137" s="52" t="s">
        <v>1</v>
      </c>
      <c r="H137" s="53">
        <v>1</v>
      </c>
      <c r="I137" s="15"/>
      <c r="J137" s="16"/>
      <c r="K137" s="16"/>
      <c r="L137" s="76">
        <f t="shared" si="6"/>
        <v>0</v>
      </c>
      <c r="M137" s="76">
        <f t="shared" si="7"/>
        <v>0</v>
      </c>
      <c r="N137" s="77">
        <v>0.23</v>
      </c>
      <c r="O137" s="78">
        <f t="shared" si="8"/>
        <v>0</v>
      </c>
    </row>
    <row r="138" spans="1:15" ht="25.5" x14ac:dyDescent="0.25">
      <c r="A138" s="54" t="s">
        <v>127</v>
      </c>
      <c r="B138" s="55" t="s">
        <v>525</v>
      </c>
      <c r="C138" s="61" t="s">
        <v>452</v>
      </c>
      <c r="D138" s="119">
        <v>0.9</v>
      </c>
      <c r="E138" s="57" t="s">
        <v>809</v>
      </c>
      <c r="F138" s="58" t="s">
        <v>736</v>
      </c>
      <c r="G138" s="52" t="s">
        <v>1</v>
      </c>
      <c r="H138" s="53">
        <v>1</v>
      </c>
      <c r="I138" s="15"/>
      <c r="J138" s="16"/>
      <c r="K138" s="16"/>
      <c r="L138" s="76">
        <f t="shared" si="6"/>
        <v>0</v>
      </c>
      <c r="M138" s="76">
        <f t="shared" si="7"/>
        <v>0</v>
      </c>
      <c r="N138" s="77">
        <v>0.23</v>
      </c>
      <c r="O138" s="78">
        <f t="shared" si="8"/>
        <v>0</v>
      </c>
    </row>
    <row r="139" spans="1:15" ht="25.5" x14ac:dyDescent="0.25">
      <c r="A139" s="54" t="s">
        <v>128</v>
      </c>
      <c r="B139" s="55" t="s">
        <v>525</v>
      </c>
      <c r="C139" s="61" t="s">
        <v>464</v>
      </c>
      <c r="D139" s="119">
        <v>0.9</v>
      </c>
      <c r="E139" s="57" t="s">
        <v>809</v>
      </c>
      <c r="F139" s="58" t="s">
        <v>737</v>
      </c>
      <c r="G139" s="52" t="s">
        <v>1</v>
      </c>
      <c r="H139" s="53">
        <v>1</v>
      </c>
      <c r="I139" s="15"/>
      <c r="J139" s="16"/>
      <c r="K139" s="16"/>
      <c r="L139" s="76">
        <f t="shared" si="6"/>
        <v>0</v>
      </c>
      <c r="M139" s="76">
        <f t="shared" si="7"/>
        <v>0</v>
      </c>
      <c r="N139" s="77">
        <v>0.23</v>
      </c>
      <c r="O139" s="78">
        <f t="shared" si="8"/>
        <v>0</v>
      </c>
    </row>
    <row r="140" spans="1:15" ht="25.5" x14ac:dyDescent="0.25">
      <c r="A140" s="54" t="s">
        <v>129</v>
      </c>
      <c r="B140" s="55" t="s">
        <v>500</v>
      </c>
      <c r="C140" s="61" t="s">
        <v>465</v>
      </c>
      <c r="D140" s="119">
        <v>0.48</v>
      </c>
      <c r="E140" s="57" t="s">
        <v>810</v>
      </c>
      <c r="F140" s="58" t="s">
        <v>641</v>
      </c>
      <c r="G140" s="52" t="s">
        <v>1</v>
      </c>
      <c r="H140" s="53">
        <v>6</v>
      </c>
      <c r="I140" s="15"/>
      <c r="J140" s="16"/>
      <c r="K140" s="16"/>
      <c r="L140" s="76">
        <f t="shared" si="6"/>
        <v>0</v>
      </c>
      <c r="M140" s="76">
        <f t="shared" si="7"/>
        <v>0</v>
      </c>
      <c r="N140" s="77">
        <v>0.23</v>
      </c>
      <c r="O140" s="78">
        <f t="shared" si="8"/>
        <v>0</v>
      </c>
    </row>
    <row r="141" spans="1:15" ht="25.5" x14ac:dyDescent="0.25">
      <c r="A141" s="54" t="s">
        <v>130</v>
      </c>
      <c r="B141" s="55" t="s">
        <v>500</v>
      </c>
      <c r="C141" s="61" t="s">
        <v>355</v>
      </c>
      <c r="D141" s="119">
        <v>0.33</v>
      </c>
      <c r="E141" s="57" t="s">
        <v>810</v>
      </c>
      <c r="F141" s="58" t="s">
        <v>642</v>
      </c>
      <c r="G141" s="52" t="s">
        <v>1</v>
      </c>
      <c r="H141" s="53">
        <v>6</v>
      </c>
      <c r="I141" s="15"/>
      <c r="J141" s="16"/>
      <c r="K141" s="16"/>
      <c r="L141" s="76">
        <f t="shared" si="6"/>
        <v>0</v>
      </c>
      <c r="M141" s="76">
        <f t="shared" si="7"/>
        <v>0</v>
      </c>
      <c r="N141" s="77">
        <v>0.23</v>
      </c>
      <c r="O141" s="78">
        <f t="shared" si="8"/>
        <v>0</v>
      </c>
    </row>
    <row r="142" spans="1:15" ht="25.5" x14ac:dyDescent="0.25">
      <c r="A142" s="54" t="s">
        <v>131</v>
      </c>
      <c r="B142" s="55" t="s">
        <v>501</v>
      </c>
      <c r="C142" s="61" t="s">
        <v>465</v>
      </c>
      <c r="D142" s="119">
        <v>0.5</v>
      </c>
      <c r="E142" s="62" t="s">
        <v>811</v>
      </c>
      <c r="F142" s="63" t="s">
        <v>738</v>
      </c>
      <c r="G142" s="52" t="s">
        <v>1</v>
      </c>
      <c r="H142" s="53">
        <v>1</v>
      </c>
      <c r="I142" s="15"/>
      <c r="J142" s="16"/>
      <c r="K142" s="16"/>
      <c r="L142" s="76">
        <f t="shared" si="6"/>
        <v>0</v>
      </c>
      <c r="M142" s="76">
        <f t="shared" si="7"/>
        <v>0</v>
      </c>
      <c r="N142" s="77">
        <v>0.23</v>
      </c>
      <c r="O142" s="78">
        <f t="shared" si="8"/>
        <v>0</v>
      </c>
    </row>
    <row r="143" spans="1:15" ht="25.5" x14ac:dyDescent="0.25">
      <c r="A143" s="54" t="s">
        <v>132</v>
      </c>
      <c r="B143" s="55" t="s">
        <v>502</v>
      </c>
      <c r="C143" s="61" t="s">
        <v>465</v>
      </c>
      <c r="D143" s="119">
        <v>0.45</v>
      </c>
      <c r="E143" s="57" t="s">
        <v>812</v>
      </c>
      <c r="F143" s="58" t="s">
        <v>611</v>
      </c>
      <c r="G143" s="52" t="s">
        <v>1</v>
      </c>
      <c r="H143" s="53">
        <v>4</v>
      </c>
      <c r="I143" s="15"/>
      <c r="J143" s="16"/>
      <c r="K143" s="16"/>
      <c r="L143" s="76">
        <f t="shared" si="6"/>
        <v>0</v>
      </c>
      <c r="M143" s="76">
        <f t="shared" si="7"/>
        <v>0</v>
      </c>
      <c r="N143" s="77">
        <v>0.23</v>
      </c>
      <c r="O143" s="78">
        <f t="shared" si="8"/>
        <v>0</v>
      </c>
    </row>
    <row r="144" spans="1:15" ht="25.5" x14ac:dyDescent="0.25">
      <c r="A144" s="54" t="s">
        <v>444</v>
      </c>
      <c r="B144" s="55" t="s">
        <v>502</v>
      </c>
      <c r="C144" s="61" t="s">
        <v>355</v>
      </c>
      <c r="D144" s="119">
        <v>0.5</v>
      </c>
      <c r="E144" s="57" t="s">
        <v>813</v>
      </c>
      <c r="F144" s="58" t="s">
        <v>612</v>
      </c>
      <c r="G144" s="52" t="s">
        <v>1</v>
      </c>
      <c r="H144" s="53">
        <v>1</v>
      </c>
      <c r="I144" s="15"/>
      <c r="J144" s="16"/>
      <c r="K144" s="16"/>
      <c r="L144" s="76">
        <f t="shared" si="6"/>
        <v>0</v>
      </c>
      <c r="M144" s="76">
        <f t="shared" si="7"/>
        <v>0</v>
      </c>
      <c r="N144" s="77">
        <v>0.23</v>
      </c>
      <c r="O144" s="78">
        <f t="shared" si="8"/>
        <v>0</v>
      </c>
    </row>
    <row r="145" spans="1:15" ht="25.5" x14ac:dyDescent="0.25">
      <c r="A145" s="54" t="s">
        <v>445</v>
      </c>
      <c r="B145" s="125" t="s">
        <v>502</v>
      </c>
      <c r="C145" s="126" t="s">
        <v>465</v>
      </c>
      <c r="D145" s="127">
        <v>0.45</v>
      </c>
      <c r="E145" s="128" t="s">
        <v>812</v>
      </c>
      <c r="F145" s="129" t="s">
        <v>913</v>
      </c>
      <c r="G145" s="123" t="s">
        <v>1</v>
      </c>
      <c r="H145" s="53">
        <v>14</v>
      </c>
      <c r="I145" s="15"/>
      <c r="J145" s="16"/>
      <c r="K145" s="16"/>
      <c r="L145" s="76">
        <f t="shared" si="6"/>
        <v>0</v>
      </c>
      <c r="M145" s="76">
        <f t="shared" si="7"/>
        <v>0</v>
      </c>
      <c r="N145" s="77">
        <v>0.23</v>
      </c>
      <c r="O145" s="78">
        <f t="shared" si="8"/>
        <v>0</v>
      </c>
    </row>
    <row r="146" spans="1:15" ht="25.5" x14ac:dyDescent="0.25">
      <c r="A146" s="54" t="s">
        <v>446</v>
      </c>
      <c r="B146" s="125" t="s">
        <v>502</v>
      </c>
      <c r="C146" s="126" t="s">
        <v>355</v>
      </c>
      <c r="D146" s="127">
        <v>0.5</v>
      </c>
      <c r="E146" s="128" t="s">
        <v>813</v>
      </c>
      <c r="F146" s="129" t="s">
        <v>914</v>
      </c>
      <c r="G146" s="123" t="s">
        <v>1</v>
      </c>
      <c r="H146" s="53">
        <v>8</v>
      </c>
      <c r="I146" s="15"/>
      <c r="J146" s="16"/>
      <c r="K146" s="16"/>
      <c r="L146" s="76">
        <f t="shared" si="6"/>
        <v>0</v>
      </c>
      <c r="M146" s="76">
        <f t="shared" si="7"/>
        <v>0</v>
      </c>
      <c r="N146" s="77">
        <v>0.23</v>
      </c>
      <c r="O146" s="78">
        <f t="shared" si="8"/>
        <v>0</v>
      </c>
    </row>
    <row r="147" spans="1:15" ht="25.5" x14ac:dyDescent="0.25">
      <c r="A147" s="54" t="s">
        <v>136</v>
      </c>
      <c r="B147" s="55" t="s">
        <v>503</v>
      </c>
      <c r="C147" s="61" t="s">
        <v>355</v>
      </c>
      <c r="D147" s="119">
        <v>0.56000000000000005</v>
      </c>
      <c r="E147" s="57" t="s">
        <v>814</v>
      </c>
      <c r="F147" s="58" t="s">
        <v>614</v>
      </c>
      <c r="G147" s="52" t="s">
        <v>1</v>
      </c>
      <c r="H147" s="53">
        <v>4</v>
      </c>
      <c r="I147" s="15"/>
      <c r="J147" s="16"/>
      <c r="K147" s="16"/>
      <c r="L147" s="76">
        <f t="shared" si="6"/>
        <v>0</v>
      </c>
      <c r="M147" s="76">
        <f t="shared" si="7"/>
        <v>0</v>
      </c>
      <c r="N147" s="77">
        <v>0.23</v>
      </c>
      <c r="O147" s="78">
        <f t="shared" si="8"/>
        <v>0</v>
      </c>
    </row>
    <row r="148" spans="1:15" ht="25.5" x14ac:dyDescent="0.25">
      <c r="A148" s="54" t="s">
        <v>137</v>
      </c>
      <c r="B148" s="55" t="s">
        <v>503</v>
      </c>
      <c r="C148" s="61" t="s">
        <v>355</v>
      </c>
      <c r="D148" s="119">
        <v>0.33</v>
      </c>
      <c r="E148" s="57" t="s">
        <v>815</v>
      </c>
      <c r="F148" s="58" t="s">
        <v>613</v>
      </c>
      <c r="G148" s="52" t="s">
        <v>1</v>
      </c>
      <c r="H148" s="53">
        <v>1</v>
      </c>
      <c r="I148" s="15"/>
      <c r="J148" s="16"/>
      <c r="K148" s="16"/>
      <c r="L148" s="76">
        <f t="shared" si="6"/>
        <v>0</v>
      </c>
      <c r="M148" s="76">
        <f t="shared" si="7"/>
        <v>0</v>
      </c>
      <c r="N148" s="77">
        <v>0.23</v>
      </c>
      <c r="O148" s="78">
        <f t="shared" si="8"/>
        <v>0</v>
      </c>
    </row>
    <row r="149" spans="1:15" ht="38.25" x14ac:dyDescent="0.25">
      <c r="A149" s="54" t="s">
        <v>138</v>
      </c>
      <c r="B149" s="55" t="s">
        <v>558</v>
      </c>
      <c r="C149" s="61" t="s">
        <v>465</v>
      </c>
      <c r="D149" s="119">
        <v>0.42</v>
      </c>
      <c r="E149" s="57" t="s">
        <v>816</v>
      </c>
      <c r="F149" s="58" t="s">
        <v>615</v>
      </c>
      <c r="G149" s="52" t="s">
        <v>1</v>
      </c>
      <c r="H149" s="53">
        <v>4</v>
      </c>
      <c r="I149" s="15"/>
      <c r="J149" s="16"/>
      <c r="K149" s="16"/>
      <c r="L149" s="76">
        <f t="shared" si="6"/>
        <v>0</v>
      </c>
      <c r="M149" s="76">
        <f t="shared" si="7"/>
        <v>0</v>
      </c>
      <c r="N149" s="77">
        <v>0.23</v>
      </c>
      <c r="O149" s="78">
        <f t="shared" si="8"/>
        <v>0</v>
      </c>
    </row>
    <row r="150" spans="1:15" ht="25.5" x14ac:dyDescent="0.25">
      <c r="A150" s="54" t="s">
        <v>139</v>
      </c>
      <c r="B150" s="65" t="s">
        <v>504</v>
      </c>
      <c r="C150" s="130" t="s">
        <v>465</v>
      </c>
      <c r="D150" s="119">
        <v>0.83</v>
      </c>
      <c r="E150" s="66" t="s">
        <v>817</v>
      </c>
      <c r="F150" s="67" t="s">
        <v>739</v>
      </c>
      <c r="G150" s="52" t="s">
        <v>1</v>
      </c>
      <c r="H150" s="53">
        <v>1</v>
      </c>
      <c r="I150" s="15"/>
      <c r="J150" s="16"/>
      <c r="K150" s="16"/>
      <c r="L150" s="76">
        <f t="shared" si="6"/>
        <v>0</v>
      </c>
      <c r="M150" s="76">
        <f t="shared" si="7"/>
        <v>0</v>
      </c>
      <c r="N150" s="77">
        <v>0.23</v>
      </c>
      <c r="O150" s="78">
        <f t="shared" si="8"/>
        <v>0</v>
      </c>
    </row>
    <row r="151" spans="1:15" ht="25.5" x14ac:dyDescent="0.25">
      <c r="A151" s="54" t="s">
        <v>140</v>
      </c>
      <c r="B151" s="55" t="s">
        <v>505</v>
      </c>
      <c r="C151" s="61" t="s">
        <v>465</v>
      </c>
      <c r="D151" s="119">
        <v>0.6</v>
      </c>
      <c r="E151" s="57" t="s">
        <v>818</v>
      </c>
      <c r="F151" s="58" t="s">
        <v>740</v>
      </c>
      <c r="G151" s="52" t="s">
        <v>1</v>
      </c>
      <c r="H151" s="53">
        <v>1</v>
      </c>
      <c r="I151" s="15"/>
      <c r="J151" s="16"/>
      <c r="K151" s="16"/>
      <c r="L151" s="76">
        <f t="shared" si="6"/>
        <v>0</v>
      </c>
      <c r="M151" s="76">
        <f t="shared" si="7"/>
        <v>0</v>
      </c>
      <c r="N151" s="77">
        <v>0.23</v>
      </c>
      <c r="O151" s="78">
        <f t="shared" si="8"/>
        <v>0</v>
      </c>
    </row>
    <row r="152" spans="1:15" ht="25.5" x14ac:dyDescent="0.25">
      <c r="A152" s="54" t="s">
        <v>351</v>
      </c>
      <c r="B152" s="55" t="s">
        <v>505</v>
      </c>
      <c r="C152" s="61" t="s">
        <v>355</v>
      </c>
      <c r="D152" s="119">
        <v>0.44</v>
      </c>
      <c r="E152" s="57" t="s">
        <v>818</v>
      </c>
      <c r="F152" s="58" t="s">
        <v>741</v>
      </c>
      <c r="G152" s="52" t="s">
        <v>1</v>
      </c>
      <c r="H152" s="53">
        <v>1</v>
      </c>
      <c r="I152" s="15"/>
      <c r="J152" s="16"/>
      <c r="K152" s="16"/>
      <c r="L152" s="76">
        <f t="shared" si="6"/>
        <v>0</v>
      </c>
      <c r="M152" s="76">
        <f t="shared" si="7"/>
        <v>0</v>
      </c>
      <c r="N152" s="77">
        <v>0.23</v>
      </c>
      <c r="O152" s="78">
        <f t="shared" si="8"/>
        <v>0</v>
      </c>
    </row>
    <row r="153" spans="1:15" ht="25.5" x14ac:dyDescent="0.25">
      <c r="A153" s="54" t="s">
        <v>141</v>
      </c>
      <c r="B153" s="65" t="s">
        <v>506</v>
      </c>
      <c r="C153" s="130" t="s">
        <v>355</v>
      </c>
      <c r="D153" s="119">
        <v>0.57999999999999996</v>
      </c>
      <c r="E153" s="68" t="s">
        <v>819</v>
      </c>
      <c r="F153" s="69" t="s">
        <v>742</v>
      </c>
      <c r="G153" s="52" t="s">
        <v>1</v>
      </c>
      <c r="H153" s="53">
        <v>1</v>
      </c>
      <c r="I153" s="15"/>
      <c r="J153" s="16"/>
      <c r="K153" s="16"/>
      <c r="L153" s="76">
        <f t="shared" si="6"/>
        <v>0</v>
      </c>
      <c r="M153" s="76">
        <f t="shared" si="7"/>
        <v>0</v>
      </c>
      <c r="N153" s="77">
        <v>0.23</v>
      </c>
      <c r="O153" s="78">
        <f t="shared" si="8"/>
        <v>0</v>
      </c>
    </row>
    <row r="154" spans="1:15" ht="25.5" x14ac:dyDescent="0.25">
      <c r="A154" s="54" t="s">
        <v>142</v>
      </c>
      <c r="B154" s="50" t="s">
        <v>507</v>
      </c>
      <c r="C154" s="61" t="s">
        <v>465</v>
      </c>
      <c r="D154" s="119">
        <v>0.36</v>
      </c>
      <c r="E154" s="57" t="s">
        <v>820</v>
      </c>
      <c r="F154" s="58" t="s">
        <v>743</v>
      </c>
      <c r="G154" s="52" t="s">
        <v>1</v>
      </c>
      <c r="H154" s="53">
        <v>3</v>
      </c>
      <c r="I154" s="15"/>
      <c r="J154" s="16"/>
      <c r="K154" s="16"/>
      <c r="L154" s="76">
        <f t="shared" si="6"/>
        <v>0</v>
      </c>
      <c r="M154" s="76">
        <f t="shared" si="7"/>
        <v>0</v>
      </c>
      <c r="N154" s="77">
        <v>0.23</v>
      </c>
      <c r="O154" s="78">
        <f t="shared" si="8"/>
        <v>0</v>
      </c>
    </row>
    <row r="155" spans="1:15" ht="25.5" x14ac:dyDescent="0.25">
      <c r="A155" s="54" t="s">
        <v>143</v>
      </c>
      <c r="B155" s="50" t="s">
        <v>507</v>
      </c>
      <c r="C155" s="61" t="s">
        <v>355</v>
      </c>
      <c r="D155" s="119">
        <v>0.2</v>
      </c>
      <c r="E155" s="57" t="s">
        <v>820</v>
      </c>
      <c r="F155" s="58" t="s">
        <v>744</v>
      </c>
      <c r="G155" s="52" t="s">
        <v>1</v>
      </c>
      <c r="H155" s="53">
        <v>2</v>
      </c>
      <c r="I155" s="15"/>
      <c r="J155" s="16"/>
      <c r="K155" s="16"/>
      <c r="L155" s="76">
        <f t="shared" si="6"/>
        <v>0</v>
      </c>
      <c r="M155" s="76">
        <f t="shared" si="7"/>
        <v>0</v>
      </c>
      <c r="N155" s="77">
        <v>0.23</v>
      </c>
      <c r="O155" s="78">
        <f t="shared" si="8"/>
        <v>0</v>
      </c>
    </row>
    <row r="156" spans="1:15" ht="25.5" x14ac:dyDescent="0.25">
      <c r="A156" s="54" t="s">
        <v>144</v>
      </c>
      <c r="B156" s="50" t="s">
        <v>508</v>
      </c>
      <c r="C156" s="61" t="s">
        <v>465</v>
      </c>
      <c r="D156" s="119">
        <v>0.36</v>
      </c>
      <c r="E156" s="51" t="s">
        <v>821</v>
      </c>
      <c r="F156" s="56" t="s">
        <v>651</v>
      </c>
      <c r="G156" s="52" t="s">
        <v>1</v>
      </c>
      <c r="H156" s="53">
        <v>14</v>
      </c>
      <c r="I156" s="15"/>
      <c r="J156" s="16"/>
      <c r="K156" s="16"/>
      <c r="L156" s="76">
        <f t="shared" si="6"/>
        <v>0</v>
      </c>
      <c r="M156" s="76">
        <f t="shared" si="7"/>
        <v>0</v>
      </c>
      <c r="N156" s="77">
        <v>0.23</v>
      </c>
      <c r="O156" s="78">
        <f t="shared" si="8"/>
        <v>0</v>
      </c>
    </row>
    <row r="157" spans="1:15" ht="25.5" x14ac:dyDescent="0.25">
      <c r="A157" s="54" t="s">
        <v>411</v>
      </c>
      <c r="B157" s="50" t="s">
        <v>508</v>
      </c>
      <c r="C157" s="61" t="s">
        <v>355</v>
      </c>
      <c r="D157" s="119">
        <v>0.2</v>
      </c>
      <c r="E157" s="51" t="s">
        <v>821</v>
      </c>
      <c r="F157" s="56" t="s">
        <v>650</v>
      </c>
      <c r="G157" s="52" t="s">
        <v>1</v>
      </c>
      <c r="H157" s="53">
        <v>8</v>
      </c>
      <c r="I157" s="15"/>
      <c r="J157" s="16"/>
      <c r="K157" s="16"/>
      <c r="L157" s="76">
        <f t="shared" si="6"/>
        <v>0</v>
      </c>
      <c r="M157" s="76">
        <f t="shared" si="7"/>
        <v>0</v>
      </c>
      <c r="N157" s="77">
        <v>0.23</v>
      </c>
      <c r="O157" s="78">
        <f t="shared" si="8"/>
        <v>0</v>
      </c>
    </row>
    <row r="158" spans="1:15" ht="25.5" x14ac:dyDescent="0.25">
      <c r="A158" s="54" t="s">
        <v>412</v>
      </c>
      <c r="B158" s="131" t="s">
        <v>915</v>
      </c>
      <c r="C158" s="126" t="s">
        <v>465</v>
      </c>
      <c r="D158" s="132" t="s">
        <v>916</v>
      </c>
      <c r="E158" s="133" t="s">
        <v>917</v>
      </c>
      <c r="F158" s="129" t="s">
        <v>918</v>
      </c>
      <c r="G158" s="123" t="s">
        <v>1</v>
      </c>
      <c r="H158" s="53">
        <v>5</v>
      </c>
      <c r="I158" s="15"/>
      <c r="J158" s="16"/>
      <c r="K158" s="16"/>
      <c r="L158" s="76">
        <f t="shared" si="6"/>
        <v>0</v>
      </c>
      <c r="M158" s="76">
        <f t="shared" si="7"/>
        <v>0</v>
      </c>
      <c r="N158" s="77">
        <v>0.23</v>
      </c>
      <c r="O158" s="78">
        <f t="shared" si="8"/>
        <v>0</v>
      </c>
    </row>
    <row r="159" spans="1:15" ht="25.5" x14ac:dyDescent="0.25">
      <c r="A159" s="54" t="s">
        <v>413</v>
      </c>
      <c r="B159" s="131" t="s">
        <v>915</v>
      </c>
      <c r="C159" s="126" t="s">
        <v>355</v>
      </c>
      <c r="D159" s="132" t="s">
        <v>919</v>
      </c>
      <c r="E159" s="133" t="s">
        <v>917</v>
      </c>
      <c r="F159" s="129" t="s">
        <v>920</v>
      </c>
      <c r="G159" s="123" t="s">
        <v>1</v>
      </c>
      <c r="H159" s="53">
        <v>5</v>
      </c>
      <c r="I159" s="15"/>
      <c r="J159" s="16"/>
      <c r="K159" s="16"/>
      <c r="L159" s="76">
        <f t="shared" si="6"/>
        <v>0</v>
      </c>
      <c r="M159" s="76">
        <f t="shared" si="7"/>
        <v>0</v>
      </c>
      <c r="N159" s="77">
        <v>0.23</v>
      </c>
      <c r="O159" s="78">
        <f t="shared" si="8"/>
        <v>0</v>
      </c>
    </row>
    <row r="160" spans="1:15" ht="25.5" x14ac:dyDescent="0.25">
      <c r="A160" s="54" t="s">
        <v>414</v>
      </c>
      <c r="B160" s="50" t="s">
        <v>529</v>
      </c>
      <c r="C160" s="61" t="s">
        <v>465</v>
      </c>
      <c r="D160" s="119">
        <v>0.6</v>
      </c>
      <c r="E160" s="57" t="s">
        <v>822</v>
      </c>
      <c r="F160" s="58" t="s">
        <v>610</v>
      </c>
      <c r="G160" s="52" t="s">
        <v>1</v>
      </c>
      <c r="H160" s="53">
        <v>2</v>
      </c>
      <c r="I160" s="15"/>
      <c r="J160" s="16"/>
      <c r="K160" s="16"/>
      <c r="L160" s="76">
        <f t="shared" si="6"/>
        <v>0</v>
      </c>
      <c r="M160" s="76">
        <f t="shared" si="7"/>
        <v>0</v>
      </c>
      <c r="N160" s="77">
        <v>0.23</v>
      </c>
      <c r="O160" s="78">
        <f t="shared" si="8"/>
        <v>0</v>
      </c>
    </row>
    <row r="161" spans="1:15" ht="25.5" x14ac:dyDescent="0.25">
      <c r="A161" s="54" t="s">
        <v>145</v>
      </c>
      <c r="B161" s="50" t="s">
        <v>529</v>
      </c>
      <c r="C161" s="61" t="s">
        <v>355</v>
      </c>
      <c r="D161" s="119">
        <v>0.3</v>
      </c>
      <c r="E161" s="57" t="s">
        <v>822</v>
      </c>
      <c r="F161" s="58" t="s">
        <v>745</v>
      </c>
      <c r="G161" s="52" t="s">
        <v>1</v>
      </c>
      <c r="H161" s="53">
        <v>3</v>
      </c>
      <c r="I161" s="15"/>
      <c r="J161" s="16"/>
      <c r="K161" s="16"/>
      <c r="L161" s="76">
        <f t="shared" si="6"/>
        <v>0</v>
      </c>
      <c r="M161" s="76">
        <f t="shared" si="7"/>
        <v>0</v>
      </c>
      <c r="N161" s="77">
        <v>0.23</v>
      </c>
      <c r="O161" s="78">
        <f t="shared" si="8"/>
        <v>0</v>
      </c>
    </row>
    <row r="162" spans="1:15" ht="25.5" x14ac:dyDescent="0.25">
      <c r="A162" s="54" t="s">
        <v>146</v>
      </c>
      <c r="B162" s="55" t="s">
        <v>509</v>
      </c>
      <c r="C162" s="61" t="s">
        <v>461</v>
      </c>
      <c r="D162" s="119">
        <v>2</v>
      </c>
      <c r="E162" s="51" t="s">
        <v>823</v>
      </c>
      <c r="F162" s="56" t="s">
        <v>653</v>
      </c>
      <c r="G162" s="52" t="s">
        <v>1</v>
      </c>
      <c r="H162" s="53">
        <v>5</v>
      </c>
      <c r="I162" s="15"/>
      <c r="J162" s="16"/>
      <c r="K162" s="16"/>
      <c r="L162" s="76">
        <f t="shared" si="6"/>
        <v>0</v>
      </c>
      <c r="M162" s="76">
        <f t="shared" si="7"/>
        <v>0</v>
      </c>
      <c r="N162" s="77">
        <v>0.23</v>
      </c>
      <c r="O162" s="78">
        <f t="shared" si="8"/>
        <v>0</v>
      </c>
    </row>
    <row r="163" spans="1:15" x14ac:dyDescent="0.25">
      <c r="A163" s="54" t="s">
        <v>147</v>
      </c>
      <c r="B163" s="50" t="s">
        <v>357</v>
      </c>
      <c r="C163" s="61" t="s">
        <v>461</v>
      </c>
      <c r="D163" s="119">
        <v>2.5</v>
      </c>
      <c r="E163" s="57" t="s">
        <v>824</v>
      </c>
      <c r="F163" s="58" t="s">
        <v>654</v>
      </c>
      <c r="G163" s="52" t="s">
        <v>1</v>
      </c>
      <c r="H163" s="53">
        <v>2</v>
      </c>
      <c r="I163" s="15"/>
      <c r="J163" s="16"/>
      <c r="K163" s="16"/>
      <c r="L163" s="76">
        <f t="shared" si="6"/>
        <v>0</v>
      </c>
      <c r="M163" s="76">
        <f t="shared" si="7"/>
        <v>0</v>
      </c>
      <c r="N163" s="77">
        <v>0.23</v>
      </c>
      <c r="O163" s="78">
        <f t="shared" si="8"/>
        <v>0</v>
      </c>
    </row>
    <row r="164" spans="1:15" ht="25.5" x14ac:dyDescent="0.25">
      <c r="A164" s="54" t="s">
        <v>148</v>
      </c>
      <c r="B164" s="55" t="s">
        <v>510</v>
      </c>
      <c r="C164" s="61" t="s">
        <v>461</v>
      </c>
      <c r="D164" s="119">
        <v>5.5</v>
      </c>
      <c r="E164" s="57" t="s">
        <v>825</v>
      </c>
      <c r="F164" s="58" t="s">
        <v>746</v>
      </c>
      <c r="G164" s="52" t="s">
        <v>1</v>
      </c>
      <c r="H164" s="53">
        <v>2</v>
      </c>
      <c r="I164" s="15"/>
      <c r="J164" s="16"/>
      <c r="K164" s="16"/>
      <c r="L164" s="76">
        <f t="shared" si="6"/>
        <v>0</v>
      </c>
      <c r="M164" s="76">
        <f t="shared" si="7"/>
        <v>0</v>
      </c>
      <c r="N164" s="77">
        <v>0.23</v>
      </c>
      <c r="O164" s="78">
        <f t="shared" si="8"/>
        <v>0</v>
      </c>
    </row>
    <row r="165" spans="1:15" ht="25.5" x14ac:dyDescent="0.25">
      <c r="A165" s="54" t="s">
        <v>149</v>
      </c>
      <c r="B165" s="55" t="s">
        <v>510</v>
      </c>
      <c r="C165" s="61" t="s">
        <v>460</v>
      </c>
      <c r="D165" s="119">
        <v>6</v>
      </c>
      <c r="E165" s="57" t="s">
        <v>825</v>
      </c>
      <c r="F165" s="58" t="s">
        <v>747</v>
      </c>
      <c r="G165" s="52" t="s">
        <v>1</v>
      </c>
      <c r="H165" s="53">
        <v>2</v>
      </c>
      <c r="I165" s="15"/>
      <c r="J165" s="16"/>
      <c r="K165" s="16"/>
      <c r="L165" s="76">
        <f t="shared" si="6"/>
        <v>0</v>
      </c>
      <c r="M165" s="76">
        <f t="shared" si="7"/>
        <v>0</v>
      </c>
      <c r="N165" s="77">
        <v>0.23</v>
      </c>
      <c r="O165" s="78">
        <f t="shared" si="8"/>
        <v>0</v>
      </c>
    </row>
    <row r="166" spans="1:15" ht="25.5" x14ac:dyDescent="0.25">
      <c r="A166" s="54" t="s">
        <v>150</v>
      </c>
      <c r="B166" s="55" t="s">
        <v>510</v>
      </c>
      <c r="C166" s="61" t="s">
        <v>452</v>
      </c>
      <c r="D166" s="119">
        <v>6</v>
      </c>
      <c r="E166" s="57" t="s">
        <v>825</v>
      </c>
      <c r="F166" s="58" t="s">
        <v>748</v>
      </c>
      <c r="G166" s="52" t="s">
        <v>1</v>
      </c>
      <c r="H166" s="53">
        <v>2</v>
      </c>
      <c r="I166" s="15"/>
      <c r="J166" s="16"/>
      <c r="K166" s="16"/>
      <c r="L166" s="76">
        <f t="shared" si="6"/>
        <v>0</v>
      </c>
      <c r="M166" s="76">
        <f t="shared" si="7"/>
        <v>0</v>
      </c>
      <c r="N166" s="77">
        <v>0.23</v>
      </c>
      <c r="O166" s="78">
        <f t="shared" si="8"/>
        <v>0</v>
      </c>
    </row>
    <row r="167" spans="1:15" ht="25.5" x14ac:dyDescent="0.25">
      <c r="A167" s="54" t="s">
        <v>151</v>
      </c>
      <c r="B167" s="55" t="s">
        <v>510</v>
      </c>
      <c r="C167" s="61" t="s">
        <v>464</v>
      </c>
      <c r="D167" s="119">
        <v>6</v>
      </c>
      <c r="E167" s="57" t="s">
        <v>825</v>
      </c>
      <c r="F167" s="58" t="s">
        <v>749</v>
      </c>
      <c r="G167" s="52" t="s">
        <v>1</v>
      </c>
      <c r="H167" s="53">
        <v>2</v>
      </c>
      <c r="I167" s="15"/>
      <c r="J167" s="16"/>
      <c r="K167" s="16"/>
      <c r="L167" s="76">
        <f t="shared" si="6"/>
        <v>0</v>
      </c>
      <c r="M167" s="76">
        <f t="shared" si="7"/>
        <v>0</v>
      </c>
      <c r="N167" s="77">
        <v>0.23</v>
      </c>
      <c r="O167" s="78">
        <f t="shared" si="8"/>
        <v>0</v>
      </c>
    </row>
    <row r="168" spans="1:15" x14ac:dyDescent="0.25">
      <c r="A168" s="54" t="s">
        <v>152</v>
      </c>
      <c r="B168" s="50" t="s">
        <v>458</v>
      </c>
      <c r="C168" s="61" t="s">
        <v>461</v>
      </c>
      <c r="D168" s="119">
        <v>7</v>
      </c>
      <c r="E168" s="51" t="s">
        <v>826</v>
      </c>
      <c r="F168" s="56" t="s">
        <v>750</v>
      </c>
      <c r="G168" s="52" t="s">
        <v>1</v>
      </c>
      <c r="H168" s="53">
        <v>1</v>
      </c>
      <c r="I168" s="15"/>
      <c r="J168" s="16"/>
      <c r="K168" s="16"/>
      <c r="L168" s="76">
        <f t="shared" si="6"/>
        <v>0</v>
      </c>
      <c r="M168" s="76">
        <f t="shared" si="7"/>
        <v>0</v>
      </c>
      <c r="N168" s="77">
        <v>0.23</v>
      </c>
      <c r="O168" s="78">
        <f t="shared" si="8"/>
        <v>0</v>
      </c>
    </row>
    <row r="169" spans="1:15" ht="25.5" x14ac:dyDescent="0.25">
      <c r="A169" s="54" t="s">
        <v>153</v>
      </c>
      <c r="B169" s="55" t="s">
        <v>439</v>
      </c>
      <c r="C169" s="61" t="s">
        <v>461</v>
      </c>
      <c r="D169" s="119">
        <v>6.5</v>
      </c>
      <c r="E169" s="57" t="s">
        <v>827</v>
      </c>
      <c r="F169" s="58" t="s">
        <v>751</v>
      </c>
      <c r="G169" s="52" t="s">
        <v>1</v>
      </c>
      <c r="H169" s="53">
        <v>5</v>
      </c>
      <c r="I169" s="15"/>
      <c r="J169" s="16"/>
      <c r="K169" s="16"/>
      <c r="L169" s="76">
        <f t="shared" si="6"/>
        <v>0</v>
      </c>
      <c r="M169" s="76">
        <f t="shared" si="7"/>
        <v>0</v>
      </c>
      <c r="N169" s="77">
        <v>0.23</v>
      </c>
      <c r="O169" s="78">
        <f t="shared" si="8"/>
        <v>0</v>
      </c>
    </row>
    <row r="170" spans="1:15" x14ac:dyDescent="0.25">
      <c r="A170" s="54" t="s">
        <v>154</v>
      </c>
      <c r="B170" s="55" t="s">
        <v>453</v>
      </c>
      <c r="C170" s="61" t="s">
        <v>461</v>
      </c>
      <c r="D170" s="119">
        <v>6.5</v>
      </c>
      <c r="E170" s="51" t="s">
        <v>828</v>
      </c>
      <c r="F170" s="56" t="s">
        <v>752</v>
      </c>
      <c r="G170" s="52" t="s">
        <v>1</v>
      </c>
      <c r="H170" s="53">
        <v>1</v>
      </c>
      <c r="I170" s="15"/>
      <c r="J170" s="16"/>
      <c r="K170" s="16"/>
      <c r="L170" s="76">
        <f t="shared" si="6"/>
        <v>0</v>
      </c>
      <c r="M170" s="76">
        <f t="shared" si="7"/>
        <v>0</v>
      </c>
      <c r="N170" s="77">
        <v>0.23</v>
      </c>
      <c r="O170" s="78">
        <f t="shared" si="8"/>
        <v>0</v>
      </c>
    </row>
    <row r="171" spans="1:15" ht="25.5" x14ac:dyDescent="0.25">
      <c r="A171" s="54" t="s">
        <v>155</v>
      </c>
      <c r="B171" s="55" t="s">
        <v>511</v>
      </c>
      <c r="C171" s="61" t="s">
        <v>461</v>
      </c>
      <c r="D171" s="119">
        <v>1.5</v>
      </c>
      <c r="E171" s="57" t="s">
        <v>829</v>
      </c>
      <c r="F171" s="58" t="s">
        <v>753</v>
      </c>
      <c r="G171" s="52" t="s">
        <v>1</v>
      </c>
      <c r="H171" s="53">
        <v>8</v>
      </c>
      <c r="I171" s="15"/>
      <c r="J171" s="16"/>
      <c r="K171" s="16"/>
      <c r="L171" s="76">
        <f t="shared" si="6"/>
        <v>0</v>
      </c>
      <c r="M171" s="76">
        <f t="shared" si="7"/>
        <v>0</v>
      </c>
      <c r="N171" s="77">
        <v>0.23</v>
      </c>
      <c r="O171" s="78">
        <f t="shared" si="8"/>
        <v>0</v>
      </c>
    </row>
    <row r="172" spans="1:15" ht="25.5" x14ac:dyDescent="0.25">
      <c r="A172" s="54" t="s">
        <v>156</v>
      </c>
      <c r="B172" s="50" t="s">
        <v>530</v>
      </c>
      <c r="C172" s="61" t="s">
        <v>461</v>
      </c>
      <c r="D172" s="119">
        <v>2.09</v>
      </c>
      <c r="E172" s="57" t="s">
        <v>830</v>
      </c>
      <c r="F172" s="58" t="s">
        <v>621</v>
      </c>
      <c r="G172" s="52" t="s">
        <v>1</v>
      </c>
      <c r="H172" s="53">
        <v>5</v>
      </c>
      <c r="I172" s="15"/>
      <c r="J172" s="16"/>
      <c r="K172" s="16"/>
      <c r="L172" s="76">
        <f t="shared" si="6"/>
        <v>0</v>
      </c>
      <c r="M172" s="76">
        <f t="shared" si="7"/>
        <v>0</v>
      </c>
      <c r="N172" s="77">
        <v>0.23</v>
      </c>
      <c r="O172" s="78">
        <f t="shared" si="8"/>
        <v>0</v>
      </c>
    </row>
    <row r="173" spans="1:15" ht="25.5" x14ac:dyDescent="0.25">
      <c r="A173" s="54" t="s">
        <v>157</v>
      </c>
      <c r="B173" s="50" t="s">
        <v>530</v>
      </c>
      <c r="C173" s="61" t="s">
        <v>460</v>
      </c>
      <c r="D173" s="119">
        <v>2.6</v>
      </c>
      <c r="E173" s="57" t="s">
        <v>830</v>
      </c>
      <c r="F173" s="58" t="s">
        <v>622</v>
      </c>
      <c r="G173" s="52" t="s">
        <v>1</v>
      </c>
      <c r="H173" s="53">
        <v>4</v>
      </c>
      <c r="I173" s="15"/>
      <c r="J173" s="16"/>
      <c r="K173" s="16"/>
      <c r="L173" s="76">
        <f t="shared" si="6"/>
        <v>0</v>
      </c>
      <c r="M173" s="76">
        <f t="shared" si="7"/>
        <v>0</v>
      </c>
      <c r="N173" s="77">
        <v>0.23</v>
      </c>
      <c r="O173" s="78">
        <f t="shared" si="8"/>
        <v>0</v>
      </c>
    </row>
    <row r="174" spans="1:15" ht="25.5" x14ac:dyDescent="0.25">
      <c r="A174" s="54" t="s">
        <v>158</v>
      </c>
      <c r="B174" s="50" t="s">
        <v>530</v>
      </c>
      <c r="C174" s="61" t="s">
        <v>452</v>
      </c>
      <c r="D174" s="119">
        <v>2.6</v>
      </c>
      <c r="E174" s="57" t="s">
        <v>830</v>
      </c>
      <c r="F174" s="58" t="s">
        <v>624</v>
      </c>
      <c r="G174" s="52" t="s">
        <v>1</v>
      </c>
      <c r="H174" s="53">
        <v>4</v>
      </c>
      <c r="I174" s="15"/>
      <c r="J174" s="16"/>
      <c r="K174" s="16"/>
      <c r="L174" s="76">
        <f t="shared" si="6"/>
        <v>0</v>
      </c>
      <c r="M174" s="76">
        <f t="shared" si="7"/>
        <v>0</v>
      </c>
      <c r="N174" s="77">
        <v>0.23</v>
      </c>
      <c r="O174" s="78">
        <f t="shared" si="8"/>
        <v>0</v>
      </c>
    </row>
    <row r="175" spans="1:15" ht="25.5" x14ac:dyDescent="0.25">
      <c r="A175" s="54" t="s">
        <v>415</v>
      </c>
      <c r="B175" s="50" t="s">
        <v>530</v>
      </c>
      <c r="C175" s="61" t="s">
        <v>464</v>
      </c>
      <c r="D175" s="119">
        <v>2.6</v>
      </c>
      <c r="E175" s="57" t="s">
        <v>830</v>
      </c>
      <c r="F175" s="58" t="s">
        <v>623</v>
      </c>
      <c r="G175" s="52" t="s">
        <v>1</v>
      </c>
      <c r="H175" s="53">
        <v>4</v>
      </c>
      <c r="I175" s="15"/>
      <c r="J175" s="16"/>
      <c r="K175" s="16"/>
      <c r="L175" s="76">
        <f t="shared" si="6"/>
        <v>0</v>
      </c>
      <c r="M175" s="76">
        <f t="shared" si="7"/>
        <v>0</v>
      </c>
      <c r="N175" s="77">
        <v>0.23</v>
      </c>
      <c r="O175" s="78">
        <f t="shared" si="8"/>
        <v>0</v>
      </c>
    </row>
    <row r="176" spans="1:15" ht="25.5" x14ac:dyDescent="0.25">
      <c r="A176" s="54" t="s">
        <v>159</v>
      </c>
      <c r="B176" s="55" t="s">
        <v>512</v>
      </c>
      <c r="C176" s="61" t="s">
        <v>461</v>
      </c>
      <c r="D176" s="119">
        <v>1.2</v>
      </c>
      <c r="E176" s="57" t="s">
        <v>831</v>
      </c>
      <c r="F176" s="58" t="s">
        <v>754</v>
      </c>
      <c r="G176" s="52" t="s">
        <v>1</v>
      </c>
      <c r="H176" s="53">
        <v>5</v>
      </c>
      <c r="I176" s="15"/>
      <c r="J176" s="16"/>
      <c r="K176" s="16"/>
      <c r="L176" s="76">
        <f t="shared" si="6"/>
        <v>0</v>
      </c>
      <c r="M176" s="76">
        <f t="shared" si="7"/>
        <v>0</v>
      </c>
      <c r="N176" s="77">
        <v>0.23</v>
      </c>
      <c r="O176" s="78">
        <f t="shared" si="8"/>
        <v>0</v>
      </c>
    </row>
    <row r="177" spans="1:15" ht="25.5" x14ac:dyDescent="0.25">
      <c r="A177" s="54" t="s">
        <v>160</v>
      </c>
      <c r="B177" s="50" t="s">
        <v>512</v>
      </c>
      <c r="C177" s="61" t="s">
        <v>460</v>
      </c>
      <c r="D177" s="119">
        <v>1</v>
      </c>
      <c r="E177" s="57" t="s">
        <v>831</v>
      </c>
      <c r="F177" s="58" t="s">
        <v>755</v>
      </c>
      <c r="G177" s="52" t="s">
        <v>1</v>
      </c>
      <c r="H177" s="53">
        <v>2</v>
      </c>
      <c r="I177" s="15"/>
      <c r="J177" s="16"/>
      <c r="K177" s="16"/>
      <c r="L177" s="76">
        <f t="shared" si="6"/>
        <v>0</v>
      </c>
      <c r="M177" s="76">
        <f t="shared" si="7"/>
        <v>0</v>
      </c>
      <c r="N177" s="77">
        <v>0.23</v>
      </c>
      <c r="O177" s="78">
        <f t="shared" si="8"/>
        <v>0</v>
      </c>
    </row>
    <row r="178" spans="1:15" ht="25.5" x14ac:dyDescent="0.25">
      <c r="A178" s="54" t="s">
        <v>161</v>
      </c>
      <c r="B178" s="50" t="s">
        <v>512</v>
      </c>
      <c r="C178" s="61" t="s">
        <v>452</v>
      </c>
      <c r="D178" s="119">
        <v>1</v>
      </c>
      <c r="E178" s="57" t="s">
        <v>831</v>
      </c>
      <c r="F178" s="58" t="s">
        <v>756</v>
      </c>
      <c r="G178" s="52" t="s">
        <v>1</v>
      </c>
      <c r="H178" s="53">
        <v>2</v>
      </c>
      <c r="I178" s="15"/>
      <c r="J178" s="16"/>
      <c r="K178" s="16"/>
      <c r="L178" s="76">
        <f t="shared" si="6"/>
        <v>0</v>
      </c>
      <c r="M178" s="76">
        <f t="shared" si="7"/>
        <v>0</v>
      </c>
      <c r="N178" s="77">
        <v>0.23</v>
      </c>
      <c r="O178" s="78">
        <f t="shared" si="8"/>
        <v>0</v>
      </c>
    </row>
    <row r="179" spans="1:15" ht="25.5" x14ac:dyDescent="0.25">
      <c r="A179" s="54" t="s">
        <v>162</v>
      </c>
      <c r="B179" s="50" t="s">
        <v>512</v>
      </c>
      <c r="C179" s="61" t="s">
        <v>464</v>
      </c>
      <c r="D179" s="119">
        <v>1</v>
      </c>
      <c r="E179" s="57" t="s">
        <v>831</v>
      </c>
      <c r="F179" s="58" t="s">
        <v>757</v>
      </c>
      <c r="G179" s="52" t="s">
        <v>1</v>
      </c>
      <c r="H179" s="53">
        <v>2</v>
      </c>
      <c r="I179" s="15"/>
      <c r="J179" s="16"/>
      <c r="K179" s="16"/>
      <c r="L179" s="76">
        <f t="shared" si="6"/>
        <v>0</v>
      </c>
      <c r="M179" s="76">
        <f t="shared" si="7"/>
        <v>0</v>
      </c>
      <c r="N179" s="77">
        <v>0.23</v>
      </c>
      <c r="O179" s="78">
        <f t="shared" si="8"/>
        <v>0</v>
      </c>
    </row>
    <row r="180" spans="1:15" x14ac:dyDescent="0.25">
      <c r="A180" s="54" t="s">
        <v>163</v>
      </c>
      <c r="B180" s="55" t="s">
        <v>513</v>
      </c>
      <c r="C180" s="61" t="s">
        <v>461</v>
      </c>
      <c r="D180" s="119">
        <v>1.6</v>
      </c>
      <c r="E180" s="51" t="s">
        <v>832</v>
      </c>
      <c r="F180" s="56" t="s">
        <v>758</v>
      </c>
      <c r="G180" s="52" t="s">
        <v>1</v>
      </c>
      <c r="H180" s="53">
        <v>1</v>
      </c>
      <c r="I180" s="15"/>
      <c r="J180" s="16"/>
      <c r="K180" s="16"/>
      <c r="L180" s="76">
        <f t="shared" si="6"/>
        <v>0</v>
      </c>
      <c r="M180" s="76">
        <f t="shared" si="7"/>
        <v>0</v>
      </c>
      <c r="N180" s="77">
        <v>0.23</v>
      </c>
      <c r="O180" s="78">
        <f t="shared" si="8"/>
        <v>0</v>
      </c>
    </row>
    <row r="181" spans="1:15" ht="25.5" x14ac:dyDescent="0.25">
      <c r="A181" s="54" t="s">
        <v>164</v>
      </c>
      <c r="B181" s="55" t="s">
        <v>448</v>
      </c>
      <c r="C181" s="61" t="s">
        <v>461</v>
      </c>
      <c r="D181" s="119">
        <v>1</v>
      </c>
      <c r="E181" s="57" t="s">
        <v>833</v>
      </c>
      <c r="F181" s="58" t="s">
        <v>625</v>
      </c>
      <c r="G181" s="52" t="s">
        <v>1</v>
      </c>
      <c r="H181" s="53">
        <v>18</v>
      </c>
      <c r="I181" s="15"/>
      <c r="J181" s="16"/>
      <c r="K181" s="16"/>
      <c r="L181" s="76">
        <f t="shared" si="6"/>
        <v>0</v>
      </c>
      <c r="M181" s="76">
        <f t="shared" si="7"/>
        <v>0</v>
      </c>
      <c r="N181" s="77">
        <v>0.23</v>
      </c>
      <c r="O181" s="78">
        <f t="shared" si="8"/>
        <v>0</v>
      </c>
    </row>
    <row r="182" spans="1:15" x14ac:dyDescent="0.25">
      <c r="A182" s="54" t="s">
        <v>165</v>
      </c>
      <c r="B182" s="55" t="s">
        <v>531</v>
      </c>
      <c r="C182" s="61" t="s">
        <v>461</v>
      </c>
      <c r="D182" s="119">
        <v>3.5</v>
      </c>
      <c r="E182" s="57" t="s">
        <v>834</v>
      </c>
      <c r="F182" s="58" t="s">
        <v>759</v>
      </c>
      <c r="G182" s="52" t="s">
        <v>1</v>
      </c>
      <c r="H182" s="53">
        <v>1</v>
      </c>
      <c r="I182" s="15"/>
      <c r="J182" s="16"/>
      <c r="K182" s="16"/>
      <c r="L182" s="76">
        <f t="shared" si="6"/>
        <v>0</v>
      </c>
      <c r="M182" s="76">
        <f t="shared" si="7"/>
        <v>0</v>
      </c>
      <c r="N182" s="77">
        <v>0.23</v>
      </c>
      <c r="O182" s="78">
        <f t="shared" si="8"/>
        <v>0</v>
      </c>
    </row>
    <row r="183" spans="1:15" ht="38.25" x14ac:dyDescent="0.25">
      <c r="A183" s="54" t="s">
        <v>166</v>
      </c>
      <c r="B183" s="55" t="s">
        <v>566</v>
      </c>
      <c r="C183" s="61" t="s">
        <v>461</v>
      </c>
      <c r="D183" s="119">
        <v>3</v>
      </c>
      <c r="E183" s="57" t="s">
        <v>835</v>
      </c>
      <c r="F183" s="58" t="s">
        <v>760</v>
      </c>
      <c r="G183" s="52" t="s">
        <v>1</v>
      </c>
      <c r="H183" s="53">
        <v>3</v>
      </c>
      <c r="I183" s="15"/>
      <c r="J183" s="16"/>
      <c r="K183" s="16"/>
      <c r="L183" s="76">
        <f t="shared" si="6"/>
        <v>0</v>
      </c>
      <c r="M183" s="76">
        <f t="shared" si="7"/>
        <v>0</v>
      </c>
      <c r="N183" s="77">
        <v>0.23</v>
      </c>
      <c r="O183" s="78">
        <f t="shared" si="8"/>
        <v>0</v>
      </c>
    </row>
    <row r="184" spans="1:15" x14ac:dyDescent="0.25">
      <c r="A184" s="54" t="s">
        <v>167</v>
      </c>
      <c r="B184" s="55" t="s">
        <v>514</v>
      </c>
      <c r="C184" s="61" t="s">
        <v>461</v>
      </c>
      <c r="D184" s="119">
        <v>3.1</v>
      </c>
      <c r="E184" s="57" t="s">
        <v>836</v>
      </c>
      <c r="F184" s="58" t="s">
        <v>761</v>
      </c>
      <c r="G184" s="52" t="s">
        <v>1</v>
      </c>
      <c r="H184" s="53">
        <v>2</v>
      </c>
      <c r="I184" s="15"/>
      <c r="J184" s="16"/>
      <c r="K184" s="16"/>
      <c r="L184" s="76">
        <f t="shared" si="6"/>
        <v>0</v>
      </c>
      <c r="M184" s="76">
        <f t="shared" si="7"/>
        <v>0</v>
      </c>
      <c r="N184" s="77">
        <v>0.23</v>
      </c>
      <c r="O184" s="78">
        <f t="shared" si="8"/>
        <v>0</v>
      </c>
    </row>
    <row r="185" spans="1:15" ht="25.5" x14ac:dyDescent="0.25">
      <c r="A185" s="54" t="s">
        <v>168</v>
      </c>
      <c r="B185" s="55" t="s">
        <v>515</v>
      </c>
      <c r="C185" s="61" t="s">
        <v>461</v>
      </c>
      <c r="D185" s="119">
        <v>1.6</v>
      </c>
      <c r="E185" s="51" t="s">
        <v>837</v>
      </c>
      <c r="F185" s="56" t="s">
        <v>620</v>
      </c>
      <c r="G185" s="52" t="s">
        <v>1</v>
      </c>
      <c r="H185" s="53">
        <v>14</v>
      </c>
      <c r="I185" s="15"/>
      <c r="J185" s="16"/>
      <c r="K185" s="16"/>
      <c r="L185" s="76">
        <f t="shared" si="6"/>
        <v>0</v>
      </c>
      <c r="M185" s="76">
        <f t="shared" si="7"/>
        <v>0</v>
      </c>
      <c r="N185" s="77">
        <v>0.23</v>
      </c>
      <c r="O185" s="78">
        <f t="shared" si="8"/>
        <v>0</v>
      </c>
    </row>
    <row r="186" spans="1:15" ht="38.25" x14ac:dyDescent="0.25">
      <c r="A186" s="54" t="s">
        <v>169</v>
      </c>
      <c r="B186" s="120" t="s">
        <v>921</v>
      </c>
      <c r="C186" s="61" t="s">
        <v>465</v>
      </c>
      <c r="D186" s="121">
        <v>5</v>
      </c>
      <c r="E186" s="122" t="s">
        <v>922</v>
      </c>
      <c r="F186" s="56" t="s">
        <v>923</v>
      </c>
      <c r="G186" s="123" t="s">
        <v>1</v>
      </c>
      <c r="H186" s="53">
        <v>1</v>
      </c>
      <c r="I186" s="15"/>
      <c r="J186" s="16"/>
      <c r="K186" s="16"/>
      <c r="L186" s="76">
        <f t="shared" si="6"/>
        <v>0</v>
      </c>
      <c r="M186" s="76">
        <f t="shared" si="7"/>
        <v>0</v>
      </c>
      <c r="N186" s="77">
        <v>0.23</v>
      </c>
      <c r="O186" s="78">
        <f t="shared" si="8"/>
        <v>0</v>
      </c>
    </row>
    <row r="187" spans="1:15" x14ac:dyDescent="0.25">
      <c r="A187" s="54" t="s">
        <v>170</v>
      </c>
      <c r="B187" s="55" t="s">
        <v>532</v>
      </c>
      <c r="C187" s="61" t="s">
        <v>465</v>
      </c>
      <c r="D187" s="119">
        <v>1.2</v>
      </c>
      <c r="E187" s="51" t="s">
        <v>839</v>
      </c>
      <c r="F187" s="56" t="s">
        <v>619</v>
      </c>
      <c r="G187" s="52" t="s">
        <v>1</v>
      </c>
      <c r="H187" s="53">
        <v>6</v>
      </c>
      <c r="I187" s="15"/>
      <c r="J187" s="16"/>
      <c r="K187" s="16"/>
      <c r="L187" s="76">
        <f t="shared" si="6"/>
        <v>0</v>
      </c>
      <c r="M187" s="76">
        <f t="shared" si="7"/>
        <v>0</v>
      </c>
      <c r="N187" s="77">
        <v>0.23</v>
      </c>
      <c r="O187" s="78">
        <f t="shared" si="8"/>
        <v>0</v>
      </c>
    </row>
    <row r="188" spans="1:15" x14ac:dyDescent="0.25">
      <c r="A188" s="54" t="s">
        <v>171</v>
      </c>
      <c r="B188" s="55" t="s">
        <v>532</v>
      </c>
      <c r="C188" s="61" t="s">
        <v>433</v>
      </c>
      <c r="D188" s="119">
        <v>0.7</v>
      </c>
      <c r="E188" s="51" t="s">
        <v>839</v>
      </c>
      <c r="F188" s="56" t="s">
        <v>616</v>
      </c>
      <c r="G188" s="52" t="s">
        <v>1</v>
      </c>
      <c r="H188" s="53">
        <v>6</v>
      </c>
      <c r="I188" s="15"/>
      <c r="J188" s="16"/>
      <c r="K188" s="16"/>
      <c r="L188" s="76">
        <f t="shared" si="6"/>
        <v>0</v>
      </c>
      <c r="M188" s="76">
        <f t="shared" si="7"/>
        <v>0</v>
      </c>
      <c r="N188" s="77">
        <v>0.23</v>
      </c>
      <c r="O188" s="78">
        <f t="shared" si="8"/>
        <v>0</v>
      </c>
    </row>
    <row r="189" spans="1:15" x14ac:dyDescent="0.25">
      <c r="A189" s="54" t="s">
        <v>172</v>
      </c>
      <c r="B189" s="55" t="s">
        <v>532</v>
      </c>
      <c r="C189" s="61" t="s">
        <v>434</v>
      </c>
      <c r="D189" s="119">
        <v>0.7</v>
      </c>
      <c r="E189" s="51" t="s">
        <v>839</v>
      </c>
      <c r="F189" s="56" t="s">
        <v>617</v>
      </c>
      <c r="G189" s="52" t="s">
        <v>1</v>
      </c>
      <c r="H189" s="53">
        <v>6</v>
      </c>
      <c r="I189" s="15"/>
      <c r="J189" s="16"/>
      <c r="K189" s="16"/>
      <c r="L189" s="76">
        <f t="shared" si="6"/>
        <v>0</v>
      </c>
      <c r="M189" s="76">
        <f t="shared" si="7"/>
        <v>0</v>
      </c>
      <c r="N189" s="77">
        <v>0.23</v>
      </c>
      <c r="O189" s="78">
        <f t="shared" si="8"/>
        <v>0</v>
      </c>
    </row>
    <row r="190" spans="1:15" x14ac:dyDescent="0.25">
      <c r="A190" s="54" t="s">
        <v>173</v>
      </c>
      <c r="B190" s="55" t="s">
        <v>532</v>
      </c>
      <c r="C190" s="61" t="s">
        <v>466</v>
      </c>
      <c r="D190" s="119">
        <v>0.7</v>
      </c>
      <c r="E190" s="51" t="s">
        <v>839</v>
      </c>
      <c r="F190" s="56" t="s">
        <v>618</v>
      </c>
      <c r="G190" s="52" t="s">
        <v>1</v>
      </c>
      <c r="H190" s="53">
        <v>6</v>
      </c>
      <c r="I190" s="15"/>
      <c r="J190" s="16"/>
      <c r="K190" s="16"/>
      <c r="L190" s="76">
        <f t="shared" si="6"/>
        <v>0</v>
      </c>
      <c r="M190" s="76">
        <f t="shared" si="7"/>
        <v>0</v>
      </c>
      <c r="N190" s="77">
        <v>0.23</v>
      </c>
      <c r="O190" s="78">
        <f t="shared" si="8"/>
        <v>0</v>
      </c>
    </row>
    <row r="191" spans="1:15" x14ac:dyDescent="0.25">
      <c r="A191" s="54" t="s">
        <v>174</v>
      </c>
      <c r="B191" s="134" t="s">
        <v>516</v>
      </c>
      <c r="C191" s="61" t="s">
        <v>465</v>
      </c>
      <c r="D191" s="119">
        <v>0.82499999999999996</v>
      </c>
      <c r="E191" s="51" t="s">
        <v>840</v>
      </c>
      <c r="F191" s="56" t="s">
        <v>655</v>
      </c>
      <c r="G191" s="52" t="s">
        <v>1</v>
      </c>
      <c r="H191" s="53">
        <v>2</v>
      </c>
      <c r="I191" s="15"/>
      <c r="J191" s="16"/>
      <c r="K191" s="16"/>
      <c r="L191" s="76">
        <f t="shared" si="6"/>
        <v>0</v>
      </c>
      <c r="M191" s="76">
        <f t="shared" si="7"/>
        <v>0</v>
      </c>
      <c r="N191" s="77">
        <v>0.23</v>
      </c>
      <c r="O191" s="78">
        <f t="shared" si="8"/>
        <v>0</v>
      </c>
    </row>
    <row r="192" spans="1:15" x14ac:dyDescent="0.25">
      <c r="A192" s="54" t="s">
        <v>175</v>
      </c>
      <c r="B192" s="134" t="s">
        <v>516</v>
      </c>
      <c r="C192" s="61" t="s">
        <v>433</v>
      </c>
      <c r="D192" s="119">
        <v>0.315</v>
      </c>
      <c r="E192" s="51" t="s">
        <v>838</v>
      </c>
      <c r="F192" s="56" t="s">
        <v>762</v>
      </c>
      <c r="G192" s="52" t="s">
        <v>1</v>
      </c>
      <c r="H192" s="53">
        <v>1</v>
      </c>
      <c r="I192" s="15"/>
      <c r="J192" s="16"/>
      <c r="K192" s="16"/>
      <c r="L192" s="76">
        <f t="shared" si="6"/>
        <v>0</v>
      </c>
      <c r="M192" s="76">
        <f t="shared" si="7"/>
        <v>0</v>
      </c>
      <c r="N192" s="77">
        <v>0.23</v>
      </c>
      <c r="O192" s="78">
        <f t="shared" si="8"/>
        <v>0</v>
      </c>
    </row>
    <row r="193" spans="1:15" x14ac:dyDescent="0.25">
      <c r="A193" s="54" t="s">
        <v>176</v>
      </c>
      <c r="B193" s="134" t="s">
        <v>516</v>
      </c>
      <c r="C193" s="61" t="s">
        <v>434</v>
      </c>
      <c r="D193" s="119">
        <v>0.315</v>
      </c>
      <c r="E193" s="51" t="s">
        <v>838</v>
      </c>
      <c r="F193" s="56" t="s">
        <v>763</v>
      </c>
      <c r="G193" s="52" t="s">
        <v>1</v>
      </c>
      <c r="H193" s="53">
        <v>1</v>
      </c>
      <c r="I193" s="15"/>
      <c r="J193" s="16"/>
      <c r="K193" s="16"/>
      <c r="L193" s="76">
        <f t="shared" si="6"/>
        <v>0</v>
      </c>
      <c r="M193" s="76">
        <f t="shared" si="7"/>
        <v>0</v>
      </c>
      <c r="N193" s="77">
        <v>0.23</v>
      </c>
      <c r="O193" s="78">
        <f t="shared" si="8"/>
        <v>0</v>
      </c>
    </row>
    <row r="194" spans="1:15" x14ac:dyDescent="0.25">
      <c r="A194" s="54" t="s">
        <v>177</v>
      </c>
      <c r="B194" s="70" t="s">
        <v>516</v>
      </c>
      <c r="C194" s="61" t="s">
        <v>466</v>
      </c>
      <c r="D194" s="119">
        <v>0.315</v>
      </c>
      <c r="E194" s="51" t="s">
        <v>838</v>
      </c>
      <c r="F194" s="56" t="s">
        <v>764</v>
      </c>
      <c r="G194" s="52" t="s">
        <v>1</v>
      </c>
      <c r="H194" s="53">
        <v>1</v>
      </c>
      <c r="I194" s="15"/>
      <c r="J194" s="16"/>
      <c r="K194" s="16"/>
      <c r="L194" s="76">
        <f t="shared" si="6"/>
        <v>0</v>
      </c>
      <c r="M194" s="76">
        <f t="shared" si="7"/>
        <v>0</v>
      </c>
      <c r="N194" s="77">
        <v>0.23</v>
      </c>
      <c r="O194" s="78">
        <f t="shared" si="8"/>
        <v>0</v>
      </c>
    </row>
    <row r="195" spans="1:15" ht="25.5" x14ac:dyDescent="0.25">
      <c r="A195" s="54" t="s">
        <v>178</v>
      </c>
      <c r="B195" s="55" t="s">
        <v>517</v>
      </c>
      <c r="C195" s="61" t="s">
        <v>465</v>
      </c>
      <c r="D195" s="119">
        <v>2</v>
      </c>
      <c r="E195" s="51" t="s">
        <v>841</v>
      </c>
      <c r="F195" s="56" t="s">
        <v>652</v>
      </c>
      <c r="G195" s="52" t="s">
        <v>1</v>
      </c>
      <c r="H195" s="53">
        <v>9</v>
      </c>
      <c r="I195" s="15"/>
      <c r="J195" s="16"/>
      <c r="K195" s="16"/>
      <c r="L195" s="76">
        <f t="shared" si="6"/>
        <v>0</v>
      </c>
      <c r="M195" s="76">
        <f t="shared" si="7"/>
        <v>0</v>
      </c>
      <c r="N195" s="77">
        <v>0.23</v>
      </c>
      <c r="O195" s="78">
        <f t="shared" si="8"/>
        <v>0</v>
      </c>
    </row>
    <row r="196" spans="1:15" ht="25.5" x14ac:dyDescent="0.25">
      <c r="A196" s="54" t="s">
        <v>179</v>
      </c>
      <c r="B196" s="55" t="s">
        <v>517</v>
      </c>
      <c r="C196" s="61" t="s">
        <v>433</v>
      </c>
      <c r="D196" s="119">
        <v>0.7</v>
      </c>
      <c r="E196" s="51" t="s">
        <v>842</v>
      </c>
      <c r="F196" s="56" t="s">
        <v>647</v>
      </c>
      <c r="G196" s="52" t="s">
        <v>1</v>
      </c>
      <c r="H196" s="53">
        <v>7</v>
      </c>
      <c r="I196" s="15"/>
      <c r="J196" s="16"/>
      <c r="K196" s="16"/>
      <c r="L196" s="76">
        <f t="shared" si="6"/>
        <v>0</v>
      </c>
      <c r="M196" s="76">
        <f t="shared" si="7"/>
        <v>0</v>
      </c>
      <c r="N196" s="77">
        <v>0.23</v>
      </c>
      <c r="O196" s="78">
        <f t="shared" si="8"/>
        <v>0</v>
      </c>
    </row>
    <row r="197" spans="1:15" ht="25.5" x14ac:dyDescent="0.25">
      <c r="A197" s="54" t="s">
        <v>180</v>
      </c>
      <c r="B197" s="55" t="s">
        <v>517</v>
      </c>
      <c r="C197" s="61" t="s">
        <v>434</v>
      </c>
      <c r="D197" s="119">
        <v>0.7</v>
      </c>
      <c r="E197" s="51" t="s">
        <v>842</v>
      </c>
      <c r="F197" s="56" t="s">
        <v>648</v>
      </c>
      <c r="G197" s="52" t="s">
        <v>1</v>
      </c>
      <c r="H197" s="53">
        <v>7</v>
      </c>
      <c r="I197" s="15"/>
      <c r="J197" s="16"/>
      <c r="K197" s="16"/>
      <c r="L197" s="76">
        <f t="shared" si="6"/>
        <v>0</v>
      </c>
      <c r="M197" s="76">
        <f t="shared" si="7"/>
        <v>0</v>
      </c>
      <c r="N197" s="77">
        <v>0.23</v>
      </c>
      <c r="O197" s="78">
        <f t="shared" si="8"/>
        <v>0</v>
      </c>
    </row>
    <row r="198" spans="1:15" ht="25.5" x14ac:dyDescent="0.25">
      <c r="A198" s="54" t="s">
        <v>181</v>
      </c>
      <c r="B198" s="55" t="s">
        <v>517</v>
      </c>
      <c r="C198" s="61" t="s">
        <v>466</v>
      </c>
      <c r="D198" s="119">
        <v>0.7</v>
      </c>
      <c r="E198" s="51" t="s">
        <v>842</v>
      </c>
      <c r="F198" s="56" t="s">
        <v>649</v>
      </c>
      <c r="G198" s="52" t="s">
        <v>1</v>
      </c>
      <c r="H198" s="53">
        <v>7</v>
      </c>
      <c r="I198" s="15"/>
      <c r="J198" s="16"/>
      <c r="K198" s="16"/>
      <c r="L198" s="76">
        <f t="shared" ref="L198:L261" si="9">I198*H198</f>
        <v>0</v>
      </c>
      <c r="M198" s="76">
        <f t="shared" ref="M198:M261" si="10">L198*N198</f>
        <v>0</v>
      </c>
      <c r="N198" s="77">
        <v>0.23</v>
      </c>
      <c r="O198" s="78">
        <f t="shared" ref="O198:O261" si="11">M198+L198</f>
        <v>0</v>
      </c>
    </row>
    <row r="199" spans="1:15" ht="25.5" x14ac:dyDescent="0.25">
      <c r="A199" s="54" t="s">
        <v>182</v>
      </c>
      <c r="B199" s="55" t="s">
        <v>533</v>
      </c>
      <c r="C199" s="61" t="s">
        <v>465</v>
      </c>
      <c r="D199" s="119">
        <v>2.2999999999999998</v>
      </c>
      <c r="E199" s="57" t="s">
        <v>843</v>
      </c>
      <c r="F199" s="58" t="s">
        <v>643</v>
      </c>
      <c r="G199" s="52" t="s">
        <v>1</v>
      </c>
      <c r="H199" s="53">
        <v>4</v>
      </c>
      <c r="I199" s="15"/>
      <c r="J199" s="16"/>
      <c r="K199" s="16"/>
      <c r="L199" s="76">
        <f t="shared" si="9"/>
        <v>0</v>
      </c>
      <c r="M199" s="76">
        <f t="shared" si="10"/>
        <v>0</v>
      </c>
      <c r="N199" s="77">
        <v>0.23</v>
      </c>
      <c r="O199" s="78">
        <f t="shared" si="11"/>
        <v>0</v>
      </c>
    </row>
    <row r="200" spans="1:15" ht="25.5" x14ac:dyDescent="0.25">
      <c r="A200" s="54" t="s">
        <v>183</v>
      </c>
      <c r="B200" s="55" t="s">
        <v>533</v>
      </c>
      <c r="C200" s="61" t="s">
        <v>433</v>
      </c>
      <c r="D200" s="119">
        <v>1.5</v>
      </c>
      <c r="E200" s="57" t="s">
        <v>844</v>
      </c>
      <c r="F200" s="58" t="s">
        <v>644</v>
      </c>
      <c r="G200" s="52" t="s">
        <v>1</v>
      </c>
      <c r="H200" s="53">
        <v>5</v>
      </c>
      <c r="I200" s="15"/>
      <c r="J200" s="16"/>
      <c r="K200" s="16"/>
      <c r="L200" s="76">
        <f t="shared" si="9"/>
        <v>0</v>
      </c>
      <c r="M200" s="76">
        <f t="shared" si="10"/>
        <v>0</v>
      </c>
      <c r="N200" s="77">
        <v>0.23</v>
      </c>
      <c r="O200" s="78">
        <f t="shared" si="11"/>
        <v>0</v>
      </c>
    </row>
    <row r="201" spans="1:15" ht="25.5" x14ac:dyDescent="0.25">
      <c r="A201" s="54" t="s">
        <v>184</v>
      </c>
      <c r="B201" s="55" t="s">
        <v>533</v>
      </c>
      <c r="C201" s="61" t="s">
        <v>434</v>
      </c>
      <c r="D201" s="119">
        <v>1.5</v>
      </c>
      <c r="E201" s="57" t="s">
        <v>844</v>
      </c>
      <c r="F201" s="58" t="s">
        <v>645</v>
      </c>
      <c r="G201" s="52" t="s">
        <v>1</v>
      </c>
      <c r="H201" s="53">
        <v>5</v>
      </c>
      <c r="I201" s="15"/>
      <c r="J201" s="16"/>
      <c r="K201" s="16"/>
      <c r="L201" s="76">
        <f t="shared" si="9"/>
        <v>0</v>
      </c>
      <c r="M201" s="76">
        <f t="shared" si="10"/>
        <v>0</v>
      </c>
      <c r="N201" s="77">
        <v>0.23</v>
      </c>
      <c r="O201" s="78">
        <f t="shared" si="11"/>
        <v>0</v>
      </c>
    </row>
    <row r="202" spans="1:15" ht="25.5" x14ac:dyDescent="0.25">
      <c r="A202" s="54" t="s">
        <v>185</v>
      </c>
      <c r="B202" s="55" t="s">
        <v>533</v>
      </c>
      <c r="C202" s="61" t="s">
        <v>466</v>
      </c>
      <c r="D202" s="119">
        <v>1.5</v>
      </c>
      <c r="E202" s="57" t="s">
        <v>844</v>
      </c>
      <c r="F202" s="58" t="s">
        <v>646</v>
      </c>
      <c r="G202" s="52" t="s">
        <v>1</v>
      </c>
      <c r="H202" s="53">
        <v>5</v>
      </c>
      <c r="I202" s="15"/>
      <c r="J202" s="16"/>
      <c r="K202" s="16"/>
      <c r="L202" s="76">
        <f t="shared" si="9"/>
        <v>0</v>
      </c>
      <c r="M202" s="76">
        <f t="shared" si="10"/>
        <v>0</v>
      </c>
      <c r="N202" s="77">
        <v>0.23</v>
      </c>
      <c r="O202" s="78">
        <f t="shared" si="11"/>
        <v>0</v>
      </c>
    </row>
    <row r="203" spans="1:15" ht="51" x14ac:dyDescent="0.25">
      <c r="A203" s="54" t="s">
        <v>186</v>
      </c>
      <c r="B203" s="120" t="s">
        <v>924</v>
      </c>
      <c r="C203" s="61" t="s">
        <v>461</v>
      </c>
      <c r="D203" s="121">
        <v>2</v>
      </c>
      <c r="E203" s="122" t="s">
        <v>925</v>
      </c>
      <c r="F203" s="56" t="s">
        <v>926</v>
      </c>
      <c r="G203" s="123" t="s">
        <v>1</v>
      </c>
      <c r="H203" s="53">
        <v>1</v>
      </c>
      <c r="I203" s="15"/>
      <c r="J203" s="16"/>
      <c r="K203" s="16"/>
      <c r="L203" s="76">
        <f t="shared" si="9"/>
        <v>0</v>
      </c>
      <c r="M203" s="76">
        <f t="shared" si="10"/>
        <v>0</v>
      </c>
      <c r="N203" s="77">
        <v>0.23</v>
      </c>
      <c r="O203" s="78">
        <f t="shared" si="11"/>
        <v>0</v>
      </c>
    </row>
    <row r="204" spans="1:15" ht="51" x14ac:dyDescent="0.25">
      <c r="A204" s="54" t="s">
        <v>187</v>
      </c>
      <c r="B204" s="120" t="s">
        <v>924</v>
      </c>
      <c r="C204" s="61" t="s">
        <v>460</v>
      </c>
      <c r="D204" s="121">
        <v>1.6</v>
      </c>
      <c r="E204" s="122" t="s">
        <v>927</v>
      </c>
      <c r="F204" s="56" t="s">
        <v>928</v>
      </c>
      <c r="G204" s="123" t="s">
        <v>1</v>
      </c>
      <c r="H204" s="53">
        <v>1</v>
      </c>
      <c r="I204" s="15"/>
      <c r="J204" s="16"/>
      <c r="K204" s="16"/>
      <c r="L204" s="76">
        <f t="shared" si="9"/>
        <v>0</v>
      </c>
      <c r="M204" s="76">
        <f t="shared" si="10"/>
        <v>0</v>
      </c>
      <c r="N204" s="77">
        <v>0.23</v>
      </c>
      <c r="O204" s="78">
        <f t="shared" si="11"/>
        <v>0</v>
      </c>
    </row>
    <row r="205" spans="1:15" ht="51" x14ac:dyDescent="0.25">
      <c r="A205" s="54" t="s">
        <v>416</v>
      </c>
      <c r="B205" s="120" t="s">
        <v>924</v>
      </c>
      <c r="C205" s="61" t="s">
        <v>452</v>
      </c>
      <c r="D205" s="121">
        <v>1.6</v>
      </c>
      <c r="E205" s="122" t="s">
        <v>925</v>
      </c>
      <c r="F205" s="56" t="s">
        <v>929</v>
      </c>
      <c r="G205" s="123" t="s">
        <v>1</v>
      </c>
      <c r="H205" s="53">
        <v>1</v>
      </c>
      <c r="I205" s="15"/>
      <c r="J205" s="16"/>
      <c r="K205" s="16"/>
      <c r="L205" s="76">
        <f t="shared" si="9"/>
        <v>0</v>
      </c>
      <c r="M205" s="76">
        <f t="shared" si="10"/>
        <v>0</v>
      </c>
      <c r="N205" s="77">
        <v>0.23</v>
      </c>
      <c r="O205" s="78">
        <f t="shared" si="11"/>
        <v>0</v>
      </c>
    </row>
    <row r="206" spans="1:15" ht="51" x14ac:dyDescent="0.25">
      <c r="A206" s="54" t="s">
        <v>188</v>
      </c>
      <c r="B206" s="120" t="s">
        <v>924</v>
      </c>
      <c r="C206" s="61" t="s">
        <v>464</v>
      </c>
      <c r="D206" s="121">
        <v>1.6</v>
      </c>
      <c r="E206" s="122" t="s">
        <v>925</v>
      </c>
      <c r="F206" s="56" t="s">
        <v>930</v>
      </c>
      <c r="G206" s="123" t="s">
        <v>1</v>
      </c>
      <c r="H206" s="53">
        <v>1</v>
      </c>
      <c r="I206" s="15"/>
      <c r="J206" s="16"/>
      <c r="K206" s="16"/>
      <c r="L206" s="76">
        <f t="shared" si="9"/>
        <v>0</v>
      </c>
      <c r="M206" s="76">
        <f t="shared" si="10"/>
        <v>0</v>
      </c>
      <c r="N206" s="77">
        <v>0.23</v>
      </c>
      <c r="O206" s="78">
        <f t="shared" si="11"/>
        <v>0</v>
      </c>
    </row>
    <row r="207" spans="1:15" x14ac:dyDescent="0.25">
      <c r="A207" s="54" t="s">
        <v>189</v>
      </c>
      <c r="B207" s="55" t="s">
        <v>435</v>
      </c>
      <c r="C207" s="61" t="s">
        <v>461</v>
      </c>
      <c r="D207" s="119">
        <v>17.5</v>
      </c>
      <c r="E207" s="57" t="s">
        <v>765</v>
      </c>
      <c r="F207" s="58" t="s">
        <v>766</v>
      </c>
      <c r="G207" s="52" t="s">
        <v>1</v>
      </c>
      <c r="H207" s="53">
        <v>3</v>
      </c>
      <c r="I207" s="15"/>
      <c r="J207" s="16"/>
      <c r="K207" s="16"/>
      <c r="L207" s="76">
        <f t="shared" si="9"/>
        <v>0</v>
      </c>
      <c r="M207" s="76">
        <f t="shared" si="10"/>
        <v>0</v>
      </c>
      <c r="N207" s="77">
        <v>0.23</v>
      </c>
      <c r="O207" s="78">
        <f t="shared" si="11"/>
        <v>0</v>
      </c>
    </row>
    <row r="208" spans="1:15" x14ac:dyDescent="0.25">
      <c r="A208" s="54" t="s">
        <v>191</v>
      </c>
      <c r="B208" s="55" t="s">
        <v>518</v>
      </c>
      <c r="C208" s="61" t="s">
        <v>472</v>
      </c>
      <c r="D208" s="119">
        <v>50</v>
      </c>
      <c r="E208" s="57" t="s">
        <v>591</v>
      </c>
      <c r="F208" s="58" t="s">
        <v>591</v>
      </c>
      <c r="G208" s="52" t="s">
        <v>1</v>
      </c>
      <c r="H208" s="53">
        <v>1</v>
      </c>
      <c r="I208" s="15"/>
      <c r="J208" s="16"/>
      <c r="K208" s="16"/>
      <c r="L208" s="76">
        <f t="shared" si="9"/>
        <v>0</v>
      </c>
      <c r="M208" s="76">
        <f t="shared" si="10"/>
        <v>0</v>
      </c>
      <c r="N208" s="77">
        <v>0.23</v>
      </c>
      <c r="O208" s="78">
        <f t="shared" si="11"/>
        <v>0</v>
      </c>
    </row>
    <row r="209" spans="1:15" ht="25.5" x14ac:dyDescent="0.25">
      <c r="A209" s="54" t="s">
        <v>196</v>
      </c>
      <c r="B209" s="55" t="s">
        <v>534</v>
      </c>
      <c r="C209" s="61" t="s">
        <v>461</v>
      </c>
      <c r="D209" s="119">
        <v>28.8</v>
      </c>
      <c r="E209" s="57" t="s">
        <v>459</v>
      </c>
      <c r="F209" s="58" t="s">
        <v>592</v>
      </c>
      <c r="G209" s="52" t="s">
        <v>1</v>
      </c>
      <c r="H209" s="53">
        <v>4</v>
      </c>
      <c r="I209" s="15"/>
      <c r="J209" s="16"/>
      <c r="K209" s="16"/>
      <c r="L209" s="76">
        <f t="shared" si="9"/>
        <v>0</v>
      </c>
      <c r="M209" s="76">
        <f t="shared" si="10"/>
        <v>0</v>
      </c>
      <c r="N209" s="77">
        <v>0.23</v>
      </c>
      <c r="O209" s="78">
        <f t="shared" si="11"/>
        <v>0</v>
      </c>
    </row>
    <row r="210" spans="1:15" ht="25.5" x14ac:dyDescent="0.25">
      <c r="A210" s="54" t="s">
        <v>197</v>
      </c>
      <c r="B210" s="55" t="s">
        <v>534</v>
      </c>
      <c r="C210" s="61" t="s">
        <v>460</v>
      </c>
      <c r="D210" s="119">
        <v>25</v>
      </c>
      <c r="E210" s="57" t="s">
        <v>352</v>
      </c>
      <c r="F210" s="58" t="s">
        <v>352</v>
      </c>
      <c r="G210" s="52" t="s">
        <v>1</v>
      </c>
      <c r="H210" s="53">
        <v>4</v>
      </c>
      <c r="I210" s="15"/>
      <c r="J210" s="16"/>
      <c r="K210" s="16"/>
      <c r="L210" s="76">
        <f t="shared" si="9"/>
        <v>0</v>
      </c>
      <c r="M210" s="76">
        <f t="shared" si="10"/>
        <v>0</v>
      </c>
      <c r="N210" s="77">
        <v>0.23</v>
      </c>
      <c r="O210" s="78">
        <f t="shared" si="11"/>
        <v>0</v>
      </c>
    </row>
    <row r="211" spans="1:15" ht="25.5" x14ac:dyDescent="0.25">
      <c r="A211" s="54" t="s">
        <v>198</v>
      </c>
      <c r="B211" s="55" t="s">
        <v>534</v>
      </c>
      <c r="C211" s="61" t="s">
        <v>452</v>
      </c>
      <c r="D211" s="119">
        <v>25</v>
      </c>
      <c r="E211" s="57" t="s">
        <v>348</v>
      </c>
      <c r="F211" s="58" t="s">
        <v>348</v>
      </c>
      <c r="G211" s="52" t="s">
        <v>1</v>
      </c>
      <c r="H211" s="53">
        <v>4</v>
      </c>
      <c r="I211" s="15"/>
      <c r="J211" s="16"/>
      <c r="K211" s="16"/>
      <c r="L211" s="76">
        <f t="shared" si="9"/>
        <v>0</v>
      </c>
      <c r="M211" s="76">
        <f t="shared" si="10"/>
        <v>0</v>
      </c>
      <c r="N211" s="77">
        <v>0.23</v>
      </c>
      <c r="O211" s="78">
        <f t="shared" si="11"/>
        <v>0</v>
      </c>
    </row>
    <row r="212" spans="1:15" ht="25.5" x14ac:dyDescent="0.25">
      <c r="A212" s="54" t="s">
        <v>417</v>
      </c>
      <c r="B212" s="55" t="s">
        <v>534</v>
      </c>
      <c r="C212" s="61" t="s">
        <v>464</v>
      </c>
      <c r="D212" s="119">
        <v>25</v>
      </c>
      <c r="E212" s="57" t="s">
        <v>353</v>
      </c>
      <c r="F212" s="58" t="s">
        <v>353</v>
      </c>
      <c r="G212" s="52" t="s">
        <v>1</v>
      </c>
      <c r="H212" s="53">
        <v>4</v>
      </c>
      <c r="I212" s="15"/>
      <c r="J212" s="16"/>
      <c r="K212" s="16"/>
      <c r="L212" s="76">
        <f t="shared" si="9"/>
        <v>0</v>
      </c>
      <c r="M212" s="76">
        <f t="shared" si="10"/>
        <v>0</v>
      </c>
      <c r="N212" s="77">
        <v>0.23</v>
      </c>
      <c r="O212" s="78">
        <f t="shared" si="11"/>
        <v>0</v>
      </c>
    </row>
    <row r="213" spans="1:15" ht="25.5" x14ac:dyDescent="0.25">
      <c r="A213" s="54" t="s">
        <v>199</v>
      </c>
      <c r="B213" s="55" t="s">
        <v>534</v>
      </c>
      <c r="C213" s="61" t="s">
        <v>473</v>
      </c>
      <c r="D213" s="119">
        <v>55</v>
      </c>
      <c r="E213" s="57" t="s">
        <v>880</v>
      </c>
      <c r="F213" s="58" t="s">
        <v>869</v>
      </c>
      <c r="G213" s="52" t="s">
        <v>879</v>
      </c>
      <c r="H213" s="53">
        <v>1</v>
      </c>
      <c r="I213" s="15"/>
      <c r="J213" s="16"/>
      <c r="K213" s="16"/>
      <c r="L213" s="76">
        <f t="shared" si="9"/>
        <v>0</v>
      </c>
      <c r="M213" s="76">
        <f t="shared" si="10"/>
        <v>0</v>
      </c>
      <c r="N213" s="77">
        <v>0.23</v>
      </c>
      <c r="O213" s="78">
        <f t="shared" si="11"/>
        <v>0</v>
      </c>
    </row>
    <row r="214" spans="1:15" ht="25.5" x14ac:dyDescent="0.25">
      <c r="A214" s="54" t="s">
        <v>200</v>
      </c>
      <c r="B214" s="55" t="s">
        <v>534</v>
      </c>
      <c r="C214" s="61" t="s">
        <v>488</v>
      </c>
      <c r="D214" s="119">
        <v>70</v>
      </c>
      <c r="E214" s="57" t="s">
        <v>475</v>
      </c>
      <c r="F214" s="58" t="s">
        <v>870</v>
      </c>
      <c r="G214" s="52" t="s">
        <v>1</v>
      </c>
      <c r="H214" s="53">
        <v>1</v>
      </c>
      <c r="I214" s="15"/>
      <c r="J214" s="16"/>
      <c r="K214" s="16"/>
      <c r="L214" s="76">
        <f t="shared" si="9"/>
        <v>0</v>
      </c>
      <c r="M214" s="76">
        <f t="shared" si="10"/>
        <v>0</v>
      </c>
      <c r="N214" s="77">
        <v>0.23</v>
      </c>
      <c r="O214" s="78">
        <f t="shared" si="11"/>
        <v>0</v>
      </c>
    </row>
    <row r="215" spans="1:15" ht="25.5" x14ac:dyDescent="0.25">
      <c r="A215" s="54" t="s">
        <v>201</v>
      </c>
      <c r="B215" s="55" t="s">
        <v>534</v>
      </c>
      <c r="C215" s="61" t="s">
        <v>472</v>
      </c>
      <c r="D215" s="119">
        <v>40</v>
      </c>
      <c r="E215" s="57" t="s">
        <v>474</v>
      </c>
      <c r="F215" s="58" t="s">
        <v>871</v>
      </c>
      <c r="G215" s="52" t="s">
        <v>1</v>
      </c>
      <c r="H215" s="53">
        <v>4</v>
      </c>
      <c r="I215" s="15"/>
      <c r="J215" s="16"/>
      <c r="K215" s="16"/>
      <c r="L215" s="76">
        <f t="shared" si="9"/>
        <v>0</v>
      </c>
      <c r="M215" s="76">
        <f t="shared" si="10"/>
        <v>0</v>
      </c>
      <c r="N215" s="77">
        <v>0.23</v>
      </c>
      <c r="O215" s="78">
        <f t="shared" si="11"/>
        <v>0</v>
      </c>
    </row>
    <row r="216" spans="1:15" ht="51" x14ac:dyDescent="0.25">
      <c r="A216" s="54" t="s">
        <v>202</v>
      </c>
      <c r="B216" s="55" t="s">
        <v>668</v>
      </c>
      <c r="C216" s="61" t="s">
        <v>472</v>
      </c>
      <c r="D216" s="119">
        <v>9</v>
      </c>
      <c r="E216" s="51" t="s">
        <v>669</v>
      </c>
      <c r="F216" s="56" t="s">
        <v>669</v>
      </c>
      <c r="G216" s="52" t="s">
        <v>1</v>
      </c>
      <c r="H216" s="53">
        <v>5</v>
      </c>
      <c r="I216" s="15"/>
      <c r="J216" s="16"/>
      <c r="K216" s="16"/>
      <c r="L216" s="76">
        <f t="shared" si="9"/>
        <v>0</v>
      </c>
      <c r="M216" s="76">
        <f t="shared" si="10"/>
        <v>0</v>
      </c>
      <c r="N216" s="77">
        <v>0.23</v>
      </c>
      <c r="O216" s="78">
        <f t="shared" si="11"/>
        <v>0</v>
      </c>
    </row>
    <row r="217" spans="1:15" x14ac:dyDescent="0.25">
      <c r="A217" s="54" t="s">
        <v>203</v>
      </c>
      <c r="B217" s="55" t="s">
        <v>519</v>
      </c>
      <c r="C217" s="61" t="s">
        <v>461</v>
      </c>
      <c r="D217" s="119">
        <v>5</v>
      </c>
      <c r="E217" s="51" t="s">
        <v>767</v>
      </c>
      <c r="F217" s="56" t="s">
        <v>587</v>
      </c>
      <c r="G217" s="52" t="s">
        <v>1</v>
      </c>
      <c r="H217" s="53">
        <v>4</v>
      </c>
      <c r="I217" s="15"/>
      <c r="J217" s="16"/>
      <c r="K217" s="16"/>
      <c r="L217" s="76">
        <f t="shared" si="9"/>
        <v>0</v>
      </c>
      <c r="M217" s="76">
        <f t="shared" si="10"/>
        <v>0</v>
      </c>
      <c r="N217" s="77">
        <v>0.23</v>
      </c>
      <c r="O217" s="78">
        <f t="shared" si="11"/>
        <v>0</v>
      </c>
    </row>
    <row r="218" spans="1:15" x14ac:dyDescent="0.25">
      <c r="A218" s="54" t="s">
        <v>204</v>
      </c>
      <c r="B218" s="55" t="s">
        <v>519</v>
      </c>
      <c r="C218" s="61" t="s">
        <v>460</v>
      </c>
      <c r="D218" s="119">
        <v>5</v>
      </c>
      <c r="E218" s="51" t="s">
        <v>768</v>
      </c>
      <c r="F218" s="56" t="s">
        <v>590</v>
      </c>
      <c r="G218" s="52" t="s">
        <v>1</v>
      </c>
      <c r="H218" s="53">
        <v>4</v>
      </c>
      <c r="I218" s="15"/>
      <c r="J218" s="16"/>
      <c r="K218" s="16"/>
      <c r="L218" s="76">
        <f t="shared" si="9"/>
        <v>0</v>
      </c>
      <c r="M218" s="76">
        <f t="shared" si="10"/>
        <v>0</v>
      </c>
      <c r="N218" s="77">
        <v>0.23</v>
      </c>
      <c r="O218" s="78">
        <f t="shared" si="11"/>
        <v>0</v>
      </c>
    </row>
    <row r="219" spans="1:15" x14ac:dyDescent="0.25">
      <c r="A219" s="54" t="s">
        <v>205</v>
      </c>
      <c r="B219" s="55" t="s">
        <v>519</v>
      </c>
      <c r="C219" s="61" t="s">
        <v>452</v>
      </c>
      <c r="D219" s="119">
        <v>5</v>
      </c>
      <c r="E219" s="51" t="s">
        <v>769</v>
      </c>
      <c r="F219" s="56" t="s">
        <v>589</v>
      </c>
      <c r="G219" s="52" t="s">
        <v>1</v>
      </c>
      <c r="H219" s="53">
        <v>4</v>
      </c>
      <c r="I219" s="15"/>
      <c r="J219" s="16"/>
      <c r="K219" s="16"/>
      <c r="L219" s="76">
        <f t="shared" si="9"/>
        <v>0</v>
      </c>
      <c r="M219" s="76">
        <f t="shared" si="10"/>
        <v>0</v>
      </c>
      <c r="N219" s="77">
        <v>0.23</v>
      </c>
      <c r="O219" s="78">
        <f t="shared" si="11"/>
        <v>0</v>
      </c>
    </row>
    <row r="220" spans="1:15" x14ac:dyDescent="0.25">
      <c r="A220" s="54" t="s">
        <v>206</v>
      </c>
      <c r="B220" s="55" t="s">
        <v>519</v>
      </c>
      <c r="C220" s="61" t="s">
        <v>464</v>
      </c>
      <c r="D220" s="119">
        <v>5</v>
      </c>
      <c r="E220" s="51" t="s">
        <v>770</v>
      </c>
      <c r="F220" s="56" t="s">
        <v>588</v>
      </c>
      <c r="G220" s="52" t="s">
        <v>1</v>
      </c>
      <c r="H220" s="53">
        <v>4</v>
      </c>
      <c r="I220" s="15"/>
      <c r="J220" s="16"/>
      <c r="K220" s="16"/>
      <c r="L220" s="76">
        <f t="shared" si="9"/>
        <v>0</v>
      </c>
      <c r="M220" s="76">
        <f t="shared" si="10"/>
        <v>0</v>
      </c>
      <c r="N220" s="77">
        <v>0.23</v>
      </c>
      <c r="O220" s="78">
        <f t="shared" si="11"/>
        <v>0</v>
      </c>
    </row>
    <row r="221" spans="1:15" x14ac:dyDescent="0.25">
      <c r="A221" s="54" t="s">
        <v>207</v>
      </c>
      <c r="B221" s="55" t="s">
        <v>519</v>
      </c>
      <c r="C221" s="61" t="s">
        <v>488</v>
      </c>
      <c r="D221" s="119">
        <v>25</v>
      </c>
      <c r="E221" s="51" t="s">
        <v>476</v>
      </c>
      <c r="F221" s="56" t="s">
        <v>858</v>
      </c>
      <c r="G221" s="52" t="s">
        <v>1</v>
      </c>
      <c r="H221" s="53">
        <v>1</v>
      </c>
      <c r="I221" s="15"/>
      <c r="J221" s="16"/>
      <c r="K221" s="16"/>
      <c r="L221" s="76">
        <f t="shared" si="9"/>
        <v>0</v>
      </c>
      <c r="M221" s="76">
        <f t="shared" si="10"/>
        <v>0</v>
      </c>
      <c r="N221" s="77">
        <v>0.23</v>
      </c>
      <c r="O221" s="78">
        <f t="shared" si="11"/>
        <v>0</v>
      </c>
    </row>
    <row r="222" spans="1:15" x14ac:dyDescent="0.25">
      <c r="A222" s="54" t="s">
        <v>208</v>
      </c>
      <c r="B222" s="55" t="s">
        <v>519</v>
      </c>
      <c r="C222" s="61" t="s">
        <v>931</v>
      </c>
      <c r="D222" s="119">
        <v>25</v>
      </c>
      <c r="E222" s="51" t="s">
        <v>477</v>
      </c>
      <c r="F222" s="56" t="s">
        <v>859</v>
      </c>
      <c r="G222" s="52" t="s">
        <v>1</v>
      </c>
      <c r="H222" s="53">
        <v>1</v>
      </c>
      <c r="I222" s="15"/>
      <c r="J222" s="16"/>
      <c r="K222" s="16"/>
      <c r="L222" s="76">
        <f t="shared" si="9"/>
        <v>0</v>
      </c>
      <c r="M222" s="76">
        <f t="shared" si="10"/>
        <v>0</v>
      </c>
      <c r="N222" s="77">
        <v>0.23</v>
      </c>
      <c r="O222" s="78">
        <f t="shared" si="11"/>
        <v>0</v>
      </c>
    </row>
    <row r="223" spans="1:15" x14ac:dyDescent="0.25">
      <c r="A223" s="54" t="s">
        <v>209</v>
      </c>
      <c r="B223" s="55" t="s">
        <v>519</v>
      </c>
      <c r="C223" s="61" t="s">
        <v>462</v>
      </c>
      <c r="D223" s="119">
        <v>25</v>
      </c>
      <c r="E223" s="51" t="s">
        <v>478</v>
      </c>
      <c r="F223" s="56" t="s">
        <v>860</v>
      </c>
      <c r="G223" s="52" t="s">
        <v>1</v>
      </c>
      <c r="H223" s="53">
        <v>1</v>
      </c>
      <c r="I223" s="15"/>
      <c r="J223" s="16"/>
      <c r="K223" s="16"/>
      <c r="L223" s="76">
        <f t="shared" si="9"/>
        <v>0</v>
      </c>
      <c r="M223" s="76">
        <f t="shared" si="10"/>
        <v>0</v>
      </c>
      <c r="N223" s="77">
        <v>0.23</v>
      </c>
      <c r="O223" s="78">
        <f t="shared" si="11"/>
        <v>0</v>
      </c>
    </row>
    <row r="224" spans="1:15" x14ac:dyDescent="0.25">
      <c r="A224" s="54" t="s">
        <v>210</v>
      </c>
      <c r="B224" s="55" t="s">
        <v>519</v>
      </c>
      <c r="C224" s="61" t="s">
        <v>463</v>
      </c>
      <c r="D224" s="119">
        <v>25</v>
      </c>
      <c r="E224" s="51" t="s">
        <v>479</v>
      </c>
      <c r="F224" s="56" t="s">
        <v>861</v>
      </c>
      <c r="G224" s="52" t="s">
        <v>1</v>
      </c>
      <c r="H224" s="53">
        <v>1</v>
      </c>
      <c r="I224" s="15"/>
      <c r="J224" s="16"/>
      <c r="K224" s="16"/>
      <c r="L224" s="76">
        <f t="shared" si="9"/>
        <v>0</v>
      </c>
      <c r="M224" s="76">
        <f t="shared" si="10"/>
        <v>0</v>
      </c>
      <c r="N224" s="77">
        <v>0.23</v>
      </c>
      <c r="O224" s="78">
        <f t="shared" si="11"/>
        <v>0</v>
      </c>
    </row>
    <row r="225" spans="1:15" x14ac:dyDescent="0.25">
      <c r="A225" s="54" t="s">
        <v>418</v>
      </c>
      <c r="B225" s="55" t="s">
        <v>568</v>
      </c>
      <c r="C225" s="61" t="s">
        <v>461</v>
      </c>
      <c r="D225" s="119">
        <v>13</v>
      </c>
      <c r="E225" s="57" t="s">
        <v>569</v>
      </c>
      <c r="F225" s="58" t="s">
        <v>864</v>
      </c>
      <c r="G225" s="52" t="s">
        <v>1</v>
      </c>
      <c r="H225" s="53">
        <v>1</v>
      </c>
      <c r="I225" s="15"/>
      <c r="J225" s="16"/>
      <c r="K225" s="16"/>
      <c r="L225" s="76">
        <f t="shared" si="9"/>
        <v>0</v>
      </c>
      <c r="M225" s="76">
        <f t="shared" si="10"/>
        <v>0</v>
      </c>
      <c r="N225" s="77">
        <v>0.23</v>
      </c>
      <c r="O225" s="78">
        <f t="shared" si="11"/>
        <v>0</v>
      </c>
    </row>
    <row r="226" spans="1:15" x14ac:dyDescent="0.25">
      <c r="A226" s="54" t="s">
        <v>419</v>
      </c>
      <c r="B226" s="55" t="s">
        <v>568</v>
      </c>
      <c r="C226" s="61" t="s">
        <v>460</v>
      </c>
      <c r="D226" s="119">
        <v>9</v>
      </c>
      <c r="E226" s="57" t="s">
        <v>571</v>
      </c>
      <c r="F226" s="58" t="s">
        <v>862</v>
      </c>
      <c r="G226" s="52" t="s">
        <v>1</v>
      </c>
      <c r="H226" s="53">
        <v>1</v>
      </c>
      <c r="I226" s="15"/>
      <c r="J226" s="16"/>
      <c r="K226" s="16"/>
      <c r="L226" s="76">
        <f t="shared" si="9"/>
        <v>0</v>
      </c>
      <c r="M226" s="76">
        <f t="shared" si="10"/>
        <v>0</v>
      </c>
      <c r="N226" s="77">
        <v>0.23</v>
      </c>
      <c r="O226" s="78">
        <f t="shared" si="11"/>
        <v>0</v>
      </c>
    </row>
    <row r="227" spans="1:15" x14ac:dyDescent="0.25">
      <c r="A227" s="54" t="s">
        <v>420</v>
      </c>
      <c r="B227" s="55" t="s">
        <v>568</v>
      </c>
      <c r="C227" s="61" t="s">
        <v>452</v>
      </c>
      <c r="D227" s="119">
        <v>9</v>
      </c>
      <c r="E227" s="57" t="s">
        <v>570</v>
      </c>
      <c r="F227" s="58" t="s">
        <v>865</v>
      </c>
      <c r="G227" s="52" t="s">
        <v>1</v>
      </c>
      <c r="H227" s="53">
        <v>1</v>
      </c>
      <c r="I227" s="15"/>
      <c r="J227" s="16"/>
      <c r="K227" s="16"/>
      <c r="L227" s="76">
        <f t="shared" si="9"/>
        <v>0</v>
      </c>
      <c r="M227" s="76">
        <f t="shared" si="10"/>
        <v>0</v>
      </c>
      <c r="N227" s="77">
        <v>0.23</v>
      </c>
      <c r="O227" s="78">
        <f t="shared" si="11"/>
        <v>0</v>
      </c>
    </row>
    <row r="228" spans="1:15" x14ac:dyDescent="0.25">
      <c r="A228" s="54" t="s">
        <v>211</v>
      </c>
      <c r="B228" s="55" t="s">
        <v>568</v>
      </c>
      <c r="C228" s="61" t="s">
        <v>464</v>
      </c>
      <c r="D228" s="119">
        <v>9</v>
      </c>
      <c r="E228" s="57" t="s">
        <v>567</v>
      </c>
      <c r="F228" s="58" t="s">
        <v>863</v>
      </c>
      <c r="G228" s="52" t="s">
        <v>1</v>
      </c>
      <c r="H228" s="53">
        <v>1</v>
      </c>
      <c r="I228" s="15"/>
      <c r="J228" s="16"/>
      <c r="K228" s="16"/>
      <c r="L228" s="76">
        <f t="shared" si="9"/>
        <v>0</v>
      </c>
      <c r="M228" s="76">
        <f t="shared" si="10"/>
        <v>0</v>
      </c>
      <c r="N228" s="77">
        <v>0.23</v>
      </c>
      <c r="O228" s="78">
        <f t="shared" si="11"/>
        <v>0</v>
      </c>
    </row>
    <row r="229" spans="1:15" ht="25.5" x14ac:dyDescent="0.25">
      <c r="A229" s="54" t="s">
        <v>212</v>
      </c>
      <c r="B229" s="55" t="s">
        <v>572</v>
      </c>
      <c r="C229" s="61" t="s">
        <v>488</v>
      </c>
      <c r="D229" s="119">
        <v>155</v>
      </c>
      <c r="E229" s="57" t="s">
        <v>480</v>
      </c>
      <c r="F229" s="58" t="s">
        <v>892</v>
      </c>
      <c r="G229" s="52" t="s">
        <v>1</v>
      </c>
      <c r="H229" s="53">
        <v>1</v>
      </c>
      <c r="I229" s="15"/>
      <c r="J229" s="16"/>
      <c r="K229" s="16"/>
      <c r="L229" s="76">
        <f t="shared" si="9"/>
        <v>0</v>
      </c>
      <c r="M229" s="76">
        <f t="shared" si="10"/>
        <v>0</v>
      </c>
      <c r="N229" s="77">
        <v>0.23</v>
      </c>
      <c r="O229" s="78">
        <f t="shared" si="11"/>
        <v>0</v>
      </c>
    </row>
    <row r="230" spans="1:15" ht="25.5" x14ac:dyDescent="0.25">
      <c r="A230" s="54" t="s">
        <v>213</v>
      </c>
      <c r="B230" s="55" t="s">
        <v>572</v>
      </c>
      <c r="C230" s="61" t="s">
        <v>931</v>
      </c>
      <c r="D230" s="119">
        <v>55</v>
      </c>
      <c r="E230" s="57" t="s">
        <v>481</v>
      </c>
      <c r="F230" s="58" t="s">
        <v>867</v>
      </c>
      <c r="G230" s="52" t="s">
        <v>1</v>
      </c>
      <c r="H230" s="53">
        <v>1</v>
      </c>
      <c r="I230" s="15"/>
      <c r="J230" s="16"/>
      <c r="K230" s="16"/>
      <c r="L230" s="76">
        <f t="shared" si="9"/>
        <v>0</v>
      </c>
      <c r="M230" s="76">
        <f t="shared" si="10"/>
        <v>0</v>
      </c>
      <c r="N230" s="77">
        <v>0.23</v>
      </c>
      <c r="O230" s="78">
        <f t="shared" si="11"/>
        <v>0</v>
      </c>
    </row>
    <row r="231" spans="1:15" ht="25.5" x14ac:dyDescent="0.25">
      <c r="A231" s="54" t="s">
        <v>214</v>
      </c>
      <c r="B231" s="55" t="s">
        <v>572</v>
      </c>
      <c r="C231" s="61" t="s">
        <v>462</v>
      </c>
      <c r="D231" s="119">
        <v>55</v>
      </c>
      <c r="E231" s="57" t="s">
        <v>482</v>
      </c>
      <c r="F231" s="58" t="s">
        <v>866</v>
      </c>
      <c r="G231" s="52" t="s">
        <v>1</v>
      </c>
      <c r="H231" s="53">
        <v>1</v>
      </c>
      <c r="I231" s="15"/>
      <c r="J231" s="16"/>
      <c r="K231" s="16"/>
      <c r="L231" s="76">
        <f t="shared" si="9"/>
        <v>0</v>
      </c>
      <c r="M231" s="76">
        <f t="shared" si="10"/>
        <v>0</v>
      </c>
      <c r="N231" s="77">
        <v>0.23</v>
      </c>
      <c r="O231" s="78">
        <f t="shared" si="11"/>
        <v>0</v>
      </c>
    </row>
    <row r="232" spans="1:15" ht="25.5" x14ac:dyDescent="0.25">
      <c r="A232" s="54" t="s">
        <v>215</v>
      </c>
      <c r="B232" s="55" t="s">
        <v>572</v>
      </c>
      <c r="C232" s="61" t="s">
        <v>463</v>
      </c>
      <c r="D232" s="119">
        <v>55</v>
      </c>
      <c r="E232" s="57" t="s">
        <v>483</v>
      </c>
      <c r="F232" s="58" t="s">
        <v>868</v>
      </c>
      <c r="G232" s="52" t="s">
        <v>1</v>
      </c>
      <c r="H232" s="53">
        <v>1</v>
      </c>
      <c r="I232" s="15"/>
      <c r="J232" s="16"/>
      <c r="K232" s="16"/>
      <c r="L232" s="76">
        <f t="shared" si="9"/>
        <v>0</v>
      </c>
      <c r="M232" s="76">
        <f t="shared" si="10"/>
        <v>0</v>
      </c>
      <c r="N232" s="77">
        <v>0.23</v>
      </c>
      <c r="O232" s="78">
        <f t="shared" si="11"/>
        <v>0</v>
      </c>
    </row>
    <row r="233" spans="1:15" ht="25.5" x14ac:dyDescent="0.25">
      <c r="A233" s="54" t="s">
        <v>216</v>
      </c>
      <c r="B233" s="55" t="s">
        <v>572</v>
      </c>
      <c r="C233" s="61" t="s">
        <v>472</v>
      </c>
      <c r="D233" s="119">
        <v>36</v>
      </c>
      <c r="E233" s="57" t="s">
        <v>771</v>
      </c>
      <c r="F233" s="58" t="s">
        <v>598</v>
      </c>
      <c r="G233" s="52" t="s">
        <v>1</v>
      </c>
      <c r="H233" s="53">
        <v>4</v>
      </c>
      <c r="I233" s="15"/>
      <c r="J233" s="16"/>
      <c r="K233" s="16"/>
      <c r="L233" s="76">
        <f t="shared" si="9"/>
        <v>0</v>
      </c>
      <c r="M233" s="76">
        <f t="shared" si="10"/>
        <v>0</v>
      </c>
      <c r="N233" s="77">
        <v>0.23</v>
      </c>
      <c r="O233" s="78">
        <f t="shared" si="11"/>
        <v>0</v>
      </c>
    </row>
    <row r="234" spans="1:15" x14ac:dyDescent="0.25">
      <c r="A234" s="54" t="s">
        <v>217</v>
      </c>
      <c r="B234" s="55" t="s">
        <v>535</v>
      </c>
      <c r="C234" s="61" t="s">
        <v>461</v>
      </c>
      <c r="D234" s="119">
        <v>13</v>
      </c>
      <c r="E234" s="57" t="s">
        <v>332</v>
      </c>
      <c r="F234" s="58" t="s">
        <v>594</v>
      </c>
      <c r="G234" s="52" t="s">
        <v>1</v>
      </c>
      <c r="H234" s="53">
        <v>6</v>
      </c>
      <c r="I234" s="15"/>
      <c r="J234" s="16"/>
      <c r="K234" s="16"/>
      <c r="L234" s="76">
        <f t="shared" si="9"/>
        <v>0</v>
      </c>
      <c r="M234" s="76">
        <f t="shared" si="10"/>
        <v>0</v>
      </c>
      <c r="N234" s="77">
        <v>0.23</v>
      </c>
      <c r="O234" s="78">
        <f t="shared" si="11"/>
        <v>0</v>
      </c>
    </row>
    <row r="235" spans="1:15" x14ac:dyDescent="0.25">
      <c r="A235" s="54" t="s">
        <v>218</v>
      </c>
      <c r="B235" s="55" t="s">
        <v>535</v>
      </c>
      <c r="C235" s="61" t="s">
        <v>460</v>
      </c>
      <c r="D235" s="119">
        <v>9</v>
      </c>
      <c r="E235" s="57" t="s">
        <v>333</v>
      </c>
      <c r="F235" s="58" t="s">
        <v>597</v>
      </c>
      <c r="G235" s="52" t="s">
        <v>1</v>
      </c>
      <c r="H235" s="53">
        <v>4</v>
      </c>
      <c r="I235" s="15"/>
      <c r="J235" s="16"/>
      <c r="K235" s="16"/>
      <c r="L235" s="76">
        <f t="shared" si="9"/>
        <v>0</v>
      </c>
      <c r="M235" s="76">
        <f t="shared" si="10"/>
        <v>0</v>
      </c>
      <c r="N235" s="77">
        <v>0.23</v>
      </c>
      <c r="O235" s="78">
        <f t="shared" si="11"/>
        <v>0</v>
      </c>
    </row>
    <row r="236" spans="1:15" x14ac:dyDescent="0.25">
      <c r="A236" s="54" t="s">
        <v>421</v>
      </c>
      <c r="B236" s="55" t="s">
        <v>535</v>
      </c>
      <c r="C236" s="61" t="s">
        <v>452</v>
      </c>
      <c r="D236" s="119">
        <v>9</v>
      </c>
      <c r="E236" s="57" t="s">
        <v>334</v>
      </c>
      <c r="F236" s="58" t="s">
        <v>596</v>
      </c>
      <c r="G236" s="52" t="s">
        <v>1</v>
      </c>
      <c r="H236" s="53">
        <v>4</v>
      </c>
      <c r="I236" s="15"/>
      <c r="J236" s="16"/>
      <c r="K236" s="16"/>
      <c r="L236" s="76">
        <f t="shared" si="9"/>
        <v>0</v>
      </c>
      <c r="M236" s="76">
        <f t="shared" si="10"/>
        <v>0</v>
      </c>
      <c r="N236" s="77">
        <v>0.23</v>
      </c>
      <c r="O236" s="78">
        <f t="shared" si="11"/>
        <v>0</v>
      </c>
    </row>
    <row r="237" spans="1:15" x14ac:dyDescent="0.25">
      <c r="A237" s="54" t="s">
        <v>219</v>
      </c>
      <c r="B237" s="55" t="s">
        <v>535</v>
      </c>
      <c r="C237" s="61" t="s">
        <v>464</v>
      </c>
      <c r="D237" s="119">
        <v>9</v>
      </c>
      <c r="E237" s="57" t="s">
        <v>335</v>
      </c>
      <c r="F237" s="58" t="s">
        <v>595</v>
      </c>
      <c r="G237" s="52" t="s">
        <v>1</v>
      </c>
      <c r="H237" s="53">
        <v>4</v>
      </c>
      <c r="I237" s="15"/>
      <c r="J237" s="16"/>
      <c r="K237" s="16"/>
      <c r="L237" s="76">
        <f t="shared" si="9"/>
        <v>0</v>
      </c>
      <c r="M237" s="76">
        <f t="shared" si="10"/>
        <v>0</v>
      </c>
      <c r="N237" s="77">
        <v>0.23</v>
      </c>
      <c r="O237" s="78">
        <f t="shared" si="11"/>
        <v>0</v>
      </c>
    </row>
    <row r="238" spans="1:15" ht="25.5" x14ac:dyDescent="0.25">
      <c r="A238" s="54" t="s">
        <v>422</v>
      </c>
      <c r="B238" s="55" t="s">
        <v>577</v>
      </c>
      <c r="C238" s="61" t="s">
        <v>472</v>
      </c>
      <c r="D238" s="119">
        <v>30</v>
      </c>
      <c r="E238" s="57" t="s">
        <v>576</v>
      </c>
      <c r="F238" s="58" t="s">
        <v>576</v>
      </c>
      <c r="G238" s="52" t="s">
        <v>1</v>
      </c>
      <c r="H238" s="53">
        <v>1</v>
      </c>
      <c r="I238" s="15"/>
      <c r="J238" s="16"/>
      <c r="K238" s="16"/>
      <c r="L238" s="76">
        <f t="shared" si="9"/>
        <v>0</v>
      </c>
      <c r="M238" s="76">
        <f t="shared" si="10"/>
        <v>0</v>
      </c>
      <c r="N238" s="77">
        <v>0.23</v>
      </c>
      <c r="O238" s="78">
        <f t="shared" si="11"/>
        <v>0</v>
      </c>
    </row>
    <row r="239" spans="1:15" x14ac:dyDescent="0.25">
      <c r="A239" s="54" t="s">
        <v>220</v>
      </c>
      <c r="B239" s="120" t="s">
        <v>932</v>
      </c>
      <c r="C239" s="61" t="s">
        <v>933</v>
      </c>
      <c r="D239" s="121">
        <v>180</v>
      </c>
      <c r="E239" s="122" t="s">
        <v>934</v>
      </c>
      <c r="F239" s="58" t="s">
        <v>935</v>
      </c>
      <c r="G239" s="123" t="s">
        <v>1</v>
      </c>
      <c r="H239" s="53">
        <v>10</v>
      </c>
      <c r="I239" s="15"/>
      <c r="J239" s="16"/>
      <c r="K239" s="16"/>
      <c r="L239" s="76">
        <f t="shared" si="9"/>
        <v>0</v>
      </c>
      <c r="M239" s="76">
        <f t="shared" si="10"/>
        <v>0</v>
      </c>
      <c r="N239" s="77">
        <v>0.23</v>
      </c>
      <c r="O239" s="78">
        <f t="shared" si="11"/>
        <v>0</v>
      </c>
    </row>
    <row r="240" spans="1:15" ht="25.5" x14ac:dyDescent="0.25">
      <c r="A240" s="54" t="s">
        <v>221</v>
      </c>
      <c r="B240" s="55" t="s">
        <v>536</v>
      </c>
      <c r="C240" s="61" t="s">
        <v>461</v>
      </c>
      <c r="D240" s="119">
        <v>13</v>
      </c>
      <c r="E240" s="57" t="s">
        <v>772</v>
      </c>
      <c r="F240" s="58" t="s">
        <v>593</v>
      </c>
      <c r="G240" s="52" t="s">
        <v>1</v>
      </c>
      <c r="H240" s="53">
        <v>1</v>
      </c>
      <c r="I240" s="15"/>
      <c r="J240" s="16"/>
      <c r="K240" s="16"/>
      <c r="L240" s="76">
        <f t="shared" si="9"/>
        <v>0</v>
      </c>
      <c r="M240" s="76">
        <f t="shared" si="10"/>
        <v>0</v>
      </c>
      <c r="N240" s="77">
        <v>0.23</v>
      </c>
      <c r="O240" s="78">
        <f t="shared" si="11"/>
        <v>0</v>
      </c>
    </row>
    <row r="241" spans="1:15" ht="25.5" x14ac:dyDescent="0.25">
      <c r="A241" s="54" t="s">
        <v>222</v>
      </c>
      <c r="B241" s="55" t="s">
        <v>536</v>
      </c>
      <c r="C241" s="61" t="s">
        <v>460</v>
      </c>
      <c r="D241" s="119">
        <v>9</v>
      </c>
      <c r="E241" s="57" t="s">
        <v>773</v>
      </c>
      <c r="F241" s="58" t="s">
        <v>774</v>
      </c>
      <c r="G241" s="52" t="s">
        <v>1</v>
      </c>
      <c r="H241" s="53">
        <v>1</v>
      </c>
      <c r="I241" s="15"/>
      <c r="J241" s="16"/>
      <c r="K241" s="16"/>
      <c r="L241" s="76">
        <f t="shared" si="9"/>
        <v>0</v>
      </c>
      <c r="M241" s="76">
        <f t="shared" si="10"/>
        <v>0</v>
      </c>
      <c r="N241" s="77">
        <v>0.23</v>
      </c>
      <c r="O241" s="78">
        <f t="shared" si="11"/>
        <v>0</v>
      </c>
    </row>
    <row r="242" spans="1:15" ht="25.5" x14ac:dyDescent="0.25">
      <c r="A242" s="54" t="s">
        <v>223</v>
      </c>
      <c r="B242" s="55" t="s">
        <v>536</v>
      </c>
      <c r="C242" s="61" t="s">
        <v>452</v>
      </c>
      <c r="D242" s="119">
        <v>9</v>
      </c>
      <c r="E242" s="57" t="s">
        <v>775</v>
      </c>
      <c r="F242" s="58" t="s">
        <v>776</v>
      </c>
      <c r="G242" s="52" t="s">
        <v>1</v>
      </c>
      <c r="H242" s="53">
        <v>1</v>
      </c>
      <c r="I242" s="15"/>
      <c r="J242" s="16"/>
      <c r="K242" s="16"/>
      <c r="L242" s="76">
        <f t="shared" si="9"/>
        <v>0</v>
      </c>
      <c r="M242" s="76">
        <f t="shared" si="10"/>
        <v>0</v>
      </c>
      <c r="N242" s="77">
        <v>0.23</v>
      </c>
      <c r="O242" s="78">
        <f t="shared" si="11"/>
        <v>0</v>
      </c>
    </row>
    <row r="243" spans="1:15" ht="25.5" x14ac:dyDescent="0.25">
      <c r="A243" s="54" t="s">
        <v>224</v>
      </c>
      <c r="B243" s="55" t="s">
        <v>536</v>
      </c>
      <c r="C243" s="61" t="s">
        <v>464</v>
      </c>
      <c r="D243" s="119">
        <v>9</v>
      </c>
      <c r="E243" s="57" t="s">
        <v>777</v>
      </c>
      <c r="F243" s="58" t="s">
        <v>778</v>
      </c>
      <c r="G243" s="52" t="s">
        <v>1</v>
      </c>
      <c r="H243" s="53">
        <v>1</v>
      </c>
      <c r="I243" s="15"/>
      <c r="J243" s="16"/>
      <c r="K243" s="16"/>
      <c r="L243" s="76">
        <f t="shared" si="9"/>
        <v>0</v>
      </c>
      <c r="M243" s="76">
        <f t="shared" si="10"/>
        <v>0</v>
      </c>
      <c r="N243" s="77">
        <v>0.23</v>
      </c>
      <c r="O243" s="78">
        <f t="shared" si="11"/>
        <v>0</v>
      </c>
    </row>
    <row r="244" spans="1:15" ht="25.5" x14ac:dyDescent="0.25">
      <c r="A244" s="54" t="s">
        <v>225</v>
      </c>
      <c r="B244" s="55" t="s">
        <v>536</v>
      </c>
      <c r="C244" s="61" t="s">
        <v>488</v>
      </c>
      <c r="D244" s="119">
        <v>70</v>
      </c>
      <c r="E244" s="57" t="s">
        <v>484</v>
      </c>
      <c r="F244" s="58" t="s">
        <v>845</v>
      </c>
      <c r="G244" s="52" t="s">
        <v>1</v>
      </c>
      <c r="H244" s="53">
        <v>1</v>
      </c>
      <c r="I244" s="15"/>
      <c r="J244" s="16"/>
      <c r="K244" s="16"/>
      <c r="L244" s="76">
        <f t="shared" si="9"/>
        <v>0</v>
      </c>
      <c r="M244" s="76">
        <f t="shared" si="10"/>
        <v>0</v>
      </c>
      <c r="N244" s="77">
        <v>0.23</v>
      </c>
      <c r="O244" s="78">
        <f t="shared" si="11"/>
        <v>0</v>
      </c>
    </row>
    <row r="245" spans="1:15" ht="25.5" x14ac:dyDescent="0.25">
      <c r="A245" s="54" t="s">
        <v>226</v>
      </c>
      <c r="B245" s="55" t="s">
        <v>536</v>
      </c>
      <c r="C245" s="61" t="s">
        <v>931</v>
      </c>
      <c r="D245" s="119">
        <v>60</v>
      </c>
      <c r="E245" s="57" t="s">
        <v>485</v>
      </c>
      <c r="F245" s="58" t="s">
        <v>847</v>
      </c>
      <c r="G245" s="52" t="s">
        <v>1</v>
      </c>
      <c r="H245" s="53">
        <v>1</v>
      </c>
      <c r="I245" s="15"/>
      <c r="J245" s="16"/>
      <c r="K245" s="16"/>
      <c r="L245" s="76">
        <f t="shared" si="9"/>
        <v>0</v>
      </c>
      <c r="M245" s="76">
        <f t="shared" si="10"/>
        <v>0</v>
      </c>
      <c r="N245" s="77">
        <v>0.23</v>
      </c>
      <c r="O245" s="78">
        <f t="shared" si="11"/>
        <v>0</v>
      </c>
    </row>
    <row r="246" spans="1:15" ht="25.5" x14ac:dyDescent="0.25">
      <c r="A246" s="54" t="s">
        <v>227</v>
      </c>
      <c r="B246" s="55" t="s">
        <v>536</v>
      </c>
      <c r="C246" s="61" t="s">
        <v>462</v>
      </c>
      <c r="D246" s="119">
        <v>60</v>
      </c>
      <c r="E246" s="57" t="s">
        <v>486</v>
      </c>
      <c r="F246" s="58" t="s">
        <v>848</v>
      </c>
      <c r="G246" s="52" t="s">
        <v>1</v>
      </c>
      <c r="H246" s="53">
        <v>1</v>
      </c>
      <c r="I246" s="15"/>
      <c r="J246" s="16"/>
      <c r="K246" s="16"/>
      <c r="L246" s="76">
        <f t="shared" si="9"/>
        <v>0</v>
      </c>
      <c r="M246" s="76">
        <f t="shared" si="10"/>
        <v>0</v>
      </c>
      <c r="N246" s="77">
        <v>0.23</v>
      </c>
      <c r="O246" s="78">
        <f t="shared" si="11"/>
        <v>0</v>
      </c>
    </row>
    <row r="247" spans="1:15" ht="25.5" x14ac:dyDescent="0.25">
      <c r="A247" s="54" t="s">
        <v>228</v>
      </c>
      <c r="B247" s="55" t="s">
        <v>536</v>
      </c>
      <c r="C247" s="61" t="s">
        <v>463</v>
      </c>
      <c r="D247" s="119">
        <v>60</v>
      </c>
      <c r="E247" s="57" t="s">
        <v>487</v>
      </c>
      <c r="F247" s="58" t="s">
        <v>846</v>
      </c>
      <c r="G247" s="52" t="s">
        <v>1</v>
      </c>
      <c r="H247" s="53">
        <v>1</v>
      </c>
      <c r="I247" s="15"/>
      <c r="J247" s="16"/>
      <c r="K247" s="16"/>
      <c r="L247" s="76">
        <f t="shared" si="9"/>
        <v>0</v>
      </c>
      <c r="M247" s="76">
        <f t="shared" si="10"/>
        <v>0</v>
      </c>
      <c r="N247" s="77">
        <v>0.23</v>
      </c>
      <c r="O247" s="78">
        <f t="shared" si="11"/>
        <v>0</v>
      </c>
    </row>
    <row r="248" spans="1:15" x14ac:dyDescent="0.25">
      <c r="A248" s="54" t="s">
        <v>229</v>
      </c>
      <c r="B248" s="55" t="s">
        <v>520</v>
      </c>
      <c r="C248" s="61" t="s">
        <v>461</v>
      </c>
      <c r="D248" s="119">
        <v>29</v>
      </c>
      <c r="E248" s="57" t="s">
        <v>779</v>
      </c>
      <c r="F248" s="58" t="s">
        <v>780</v>
      </c>
      <c r="G248" s="52" t="s">
        <v>1</v>
      </c>
      <c r="H248" s="53">
        <v>2</v>
      </c>
      <c r="I248" s="15"/>
      <c r="J248" s="16"/>
      <c r="K248" s="16"/>
      <c r="L248" s="76">
        <f t="shared" si="9"/>
        <v>0</v>
      </c>
      <c r="M248" s="76">
        <f t="shared" si="10"/>
        <v>0</v>
      </c>
      <c r="N248" s="77">
        <v>0.23</v>
      </c>
      <c r="O248" s="78">
        <f t="shared" si="11"/>
        <v>0</v>
      </c>
    </row>
    <row r="249" spans="1:15" x14ac:dyDescent="0.25">
      <c r="A249" s="54" t="s">
        <v>230</v>
      </c>
      <c r="B249" s="55" t="s">
        <v>520</v>
      </c>
      <c r="C249" s="61" t="s">
        <v>460</v>
      </c>
      <c r="D249" s="119">
        <v>26</v>
      </c>
      <c r="E249" s="57" t="s">
        <v>781</v>
      </c>
      <c r="F249" s="58" t="s">
        <v>782</v>
      </c>
      <c r="G249" s="52" t="s">
        <v>1</v>
      </c>
      <c r="H249" s="53">
        <v>1</v>
      </c>
      <c r="I249" s="15"/>
      <c r="J249" s="16"/>
      <c r="K249" s="16"/>
      <c r="L249" s="76">
        <f t="shared" si="9"/>
        <v>0</v>
      </c>
      <c r="M249" s="76">
        <f t="shared" si="10"/>
        <v>0</v>
      </c>
      <c r="N249" s="77">
        <v>0.23</v>
      </c>
      <c r="O249" s="78">
        <f t="shared" si="11"/>
        <v>0</v>
      </c>
    </row>
    <row r="250" spans="1:15" x14ac:dyDescent="0.25">
      <c r="A250" s="54" t="s">
        <v>231</v>
      </c>
      <c r="B250" s="55" t="s">
        <v>520</v>
      </c>
      <c r="C250" s="61" t="s">
        <v>452</v>
      </c>
      <c r="D250" s="119">
        <v>26</v>
      </c>
      <c r="E250" s="57" t="s">
        <v>783</v>
      </c>
      <c r="F250" s="58" t="s">
        <v>784</v>
      </c>
      <c r="G250" s="52" t="s">
        <v>1</v>
      </c>
      <c r="H250" s="53">
        <v>1</v>
      </c>
      <c r="I250" s="15"/>
      <c r="J250" s="16"/>
      <c r="K250" s="16"/>
      <c r="L250" s="76">
        <f t="shared" si="9"/>
        <v>0</v>
      </c>
      <c r="M250" s="76">
        <f t="shared" si="10"/>
        <v>0</v>
      </c>
      <c r="N250" s="77">
        <v>0.23</v>
      </c>
      <c r="O250" s="78">
        <f t="shared" si="11"/>
        <v>0</v>
      </c>
    </row>
    <row r="251" spans="1:15" x14ac:dyDescent="0.25">
      <c r="A251" s="54" t="s">
        <v>232</v>
      </c>
      <c r="B251" s="55" t="s">
        <v>520</v>
      </c>
      <c r="C251" s="61" t="s">
        <v>464</v>
      </c>
      <c r="D251" s="119">
        <v>26</v>
      </c>
      <c r="E251" s="57" t="s">
        <v>785</v>
      </c>
      <c r="F251" s="58" t="s">
        <v>786</v>
      </c>
      <c r="G251" s="52" t="s">
        <v>1</v>
      </c>
      <c r="H251" s="53">
        <v>1</v>
      </c>
      <c r="I251" s="15"/>
      <c r="J251" s="16"/>
      <c r="K251" s="16"/>
      <c r="L251" s="76">
        <f t="shared" si="9"/>
        <v>0</v>
      </c>
      <c r="M251" s="76">
        <f t="shared" si="10"/>
        <v>0</v>
      </c>
      <c r="N251" s="77">
        <v>0.23</v>
      </c>
      <c r="O251" s="78">
        <f t="shared" si="11"/>
        <v>0</v>
      </c>
    </row>
    <row r="252" spans="1:15" ht="25.5" x14ac:dyDescent="0.25">
      <c r="A252" s="54" t="s">
        <v>233</v>
      </c>
      <c r="B252" s="50" t="s">
        <v>537</v>
      </c>
      <c r="C252" s="61" t="s">
        <v>461</v>
      </c>
      <c r="D252" s="119">
        <v>4</v>
      </c>
      <c r="E252" s="57" t="s">
        <v>382</v>
      </c>
      <c r="F252" s="58" t="s">
        <v>849</v>
      </c>
      <c r="G252" s="52" t="s">
        <v>1</v>
      </c>
      <c r="H252" s="53">
        <v>5</v>
      </c>
      <c r="I252" s="15"/>
      <c r="J252" s="16"/>
      <c r="K252" s="16"/>
      <c r="L252" s="76">
        <f t="shared" si="9"/>
        <v>0</v>
      </c>
      <c r="M252" s="76">
        <f t="shared" si="10"/>
        <v>0</v>
      </c>
      <c r="N252" s="77">
        <v>0.23</v>
      </c>
      <c r="O252" s="78">
        <f t="shared" si="11"/>
        <v>0</v>
      </c>
    </row>
    <row r="253" spans="1:15" ht="25.5" x14ac:dyDescent="0.25">
      <c r="A253" s="54" t="s">
        <v>234</v>
      </c>
      <c r="B253" s="50" t="s">
        <v>537</v>
      </c>
      <c r="C253" s="61" t="s">
        <v>460</v>
      </c>
      <c r="D253" s="119">
        <v>3</v>
      </c>
      <c r="E253" s="57" t="s">
        <v>384</v>
      </c>
      <c r="F253" s="58" t="s">
        <v>850</v>
      </c>
      <c r="G253" s="52" t="s">
        <v>1</v>
      </c>
      <c r="H253" s="53">
        <v>4</v>
      </c>
      <c r="I253" s="15"/>
      <c r="J253" s="16"/>
      <c r="K253" s="16"/>
      <c r="L253" s="76">
        <f t="shared" si="9"/>
        <v>0</v>
      </c>
      <c r="M253" s="76">
        <f t="shared" si="10"/>
        <v>0</v>
      </c>
      <c r="N253" s="77">
        <v>0.23</v>
      </c>
      <c r="O253" s="78">
        <f t="shared" si="11"/>
        <v>0</v>
      </c>
    </row>
    <row r="254" spans="1:15" ht="25.5" x14ac:dyDescent="0.25">
      <c r="A254" s="54" t="s">
        <v>235</v>
      </c>
      <c r="B254" s="55" t="s">
        <v>537</v>
      </c>
      <c r="C254" s="61" t="s">
        <v>452</v>
      </c>
      <c r="D254" s="119">
        <v>3</v>
      </c>
      <c r="E254" s="57" t="s">
        <v>381</v>
      </c>
      <c r="F254" s="58" t="s">
        <v>851</v>
      </c>
      <c r="G254" s="52" t="s">
        <v>1</v>
      </c>
      <c r="H254" s="53">
        <v>4</v>
      </c>
      <c r="I254" s="15"/>
      <c r="J254" s="16"/>
      <c r="K254" s="16"/>
      <c r="L254" s="76">
        <f t="shared" si="9"/>
        <v>0</v>
      </c>
      <c r="M254" s="76">
        <f t="shared" si="10"/>
        <v>0</v>
      </c>
      <c r="N254" s="77">
        <v>0.23</v>
      </c>
      <c r="O254" s="78">
        <f t="shared" si="11"/>
        <v>0</v>
      </c>
    </row>
    <row r="255" spans="1:15" ht="25.5" x14ac:dyDescent="0.25">
      <c r="A255" s="54" t="s">
        <v>236</v>
      </c>
      <c r="B255" s="55" t="s">
        <v>537</v>
      </c>
      <c r="C255" s="61" t="s">
        <v>464</v>
      </c>
      <c r="D255" s="119">
        <v>3</v>
      </c>
      <c r="E255" s="57" t="s">
        <v>383</v>
      </c>
      <c r="F255" s="58" t="s">
        <v>852</v>
      </c>
      <c r="G255" s="52" t="s">
        <v>1</v>
      </c>
      <c r="H255" s="53">
        <v>4</v>
      </c>
      <c r="I255" s="15"/>
      <c r="J255" s="16"/>
      <c r="K255" s="16"/>
      <c r="L255" s="76">
        <f t="shared" si="9"/>
        <v>0</v>
      </c>
      <c r="M255" s="76">
        <f t="shared" si="10"/>
        <v>0</v>
      </c>
      <c r="N255" s="77">
        <v>0.23</v>
      </c>
      <c r="O255" s="78">
        <f t="shared" si="11"/>
        <v>0</v>
      </c>
    </row>
    <row r="256" spans="1:15" ht="25.5" x14ac:dyDescent="0.25">
      <c r="A256" s="54" t="s">
        <v>237</v>
      </c>
      <c r="B256" s="50" t="s">
        <v>538</v>
      </c>
      <c r="C256" s="61" t="s">
        <v>461</v>
      </c>
      <c r="D256" s="119">
        <v>12</v>
      </c>
      <c r="E256" s="57" t="s">
        <v>336</v>
      </c>
      <c r="F256" s="58" t="s">
        <v>336</v>
      </c>
      <c r="G256" s="52" t="s">
        <v>1</v>
      </c>
      <c r="H256" s="53">
        <v>2</v>
      </c>
      <c r="I256" s="15"/>
      <c r="J256" s="16"/>
      <c r="K256" s="16"/>
      <c r="L256" s="76">
        <f t="shared" si="9"/>
        <v>0</v>
      </c>
      <c r="M256" s="76">
        <f t="shared" si="10"/>
        <v>0</v>
      </c>
      <c r="N256" s="77">
        <v>0.23</v>
      </c>
      <c r="O256" s="78">
        <f t="shared" si="11"/>
        <v>0</v>
      </c>
    </row>
    <row r="257" spans="1:15" ht="25.5" x14ac:dyDescent="0.25">
      <c r="A257" s="54" t="s">
        <v>238</v>
      </c>
      <c r="B257" s="50" t="s">
        <v>538</v>
      </c>
      <c r="C257" s="61" t="s">
        <v>460</v>
      </c>
      <c r="D257" s="119">
        <v>10</v>
      </c>
      <c r="E257" s="57" t="s">
        <v>337</v>
      </c>
      <c r="F257" s="58" t="s">
        <v>337</v>
      </c>
      <c r="G257" s="52" t="s">
        <v>1</v>
      </c>
      <c r="H257" s="53">
        <v>2</v>
      </c>
      <c r="I257" s="15"/>
      <c r="J257" s="16"/>
      <c r="K257" s="16"/>
      <c r="L257" s="76">
        <f t="shared" si="9"/>
        <v>0</v>
      </c>
      <c r="M257" s="76">
        <f t="shared" si="10"/>
        <v>0</v>
      </c>
      <c r="N257" s="77">
        <v>0.23</v>
      </c>
      <c r="O257" s="78">
        <f t="shared" si="11"/>
        <v>0</v>
      </c>
    </row>
    <row r="258" spans="1:15" ht="25.5" x14ac:dyDescent="0.25">
      <c r="A258" s="54" t="s">
        <v>239</v>
      </c>
      <c r="B258" s="50" t="s">
        <v>538</v>
      </c>
      <c r="C258" s="61" t="s">
        <v>452</v>
      </c>
      <c r="D258" s="119">
        <v>10</v>
      </c>
      <c r="E258" s="57" t="s">
        <v>338</v>
      </c>
      <c r="F258" s="58" t="s">
        <v>338</v>
      </c>
      <c r="G258" s="52" t="s">
        <v>1</v>
      </c>
      <c r="H258" s="53">
        <v>2</v>
      </c>
      <c r="I258" s="15"/>
      <c r="J258" s="16"/>
      <c r="K258" s="16"/>
      <c r="L258" s="76">
        <f t="shared" si="9"/>
        <v>0</v>
      </c>
      <c r="M258" s="76">
        <f t="shared" si="10"/>
        <v>0</v>
      </c>
      <c r="N258" s="77">
        <v>0.23</v>
      </c>
      <c r="O258" s="78">
        <f t="shared" si="11"/>
        <v>0</v>
      </c>
    </row>
    <row r="259" spans="1:15" ht="25.5" x14ac:dyDescent="0.25">
      <c r="A259" s="54" t="s">
        <v>240</v>
      </c>
      <c r="B259" s="55" t="s">
        <v>538</v>
      </c>
      <c r="C259" s="61" t="s">
        <v>464</v>
      </c>
      <c r="D259" s="119">
        <v>10</v>
      </c>
      <c r="E259" s="57" t="s">
        <v>339</v>
      </c>
      <c r="F259" s="58" t="s">
        <v>339</v>
      </c>
      <c r="G259" s="52" t="s">
        <v>1</v>
      </c>
      <c r="H259" s="53">
        <v>2</v>
      </c>
      <c r="I259" s="15"/>
      <c r="J259" s="16"/>
      <c r="K259" s="16"/>
      <c r="L259" s="76">
        <f t="shared" si="9"/>
        <v>0</v>
      </c>
      <c r="M259" s="76">
        <f t="shared" si="10"/>
        <v>0</v>
      </c>
      <c r="N259" s="77">
        <v>0.23</v>
      </c>
      <c r="O259" s="78">
        <f t="shared" si="11"/>
        <v>0</v>
      </c>
    </row>
    <row r="260" spans="1:15" ht="25.5" x14ac:dyDescent="0.25">
      <c r="A260" s="54" t="s">
        <v>241</v>
      </c>
      <c r="B260" s="55" t="s">
        <v>449</v>
      </c>
      <c r="C260" s="61" t="s">
        <v>461</v>
      </c>
      <c r="D260" s="119">
        <v>12.5</v>
      </c>
      <c r="E260" s="57" t="s">
        <v>363</v>
      </c>
      <c r="F260" s="58" t="s">
        <v>656</v>
      </c>
      <c r="G260" s="52" t="s">
        <v>1</v>
      </c>
      <c r="H260" s="53">
        <v>1</v>
      </c>
      <c r="I260" s="15"/>
      <c r="J260" s="16"/>
      <c r="K260" s="16"/>
      <c r="L260" s="76">
        <f t="shared" si="9"/>
        <v>0</v>
      </c>
      <c r="M260" s="76">
        <f t="shared" si="10"/>
        <v>0</v>
      </c>
      <c r="N260" s="77">
        <v>0.23</v>
      </c>
      <c r="O260" s="78">
        <f t="shared" si="11"/>
        <v>0</v>
      </c>
    </row>
    <row r="261" spans="1:15" ht="25.5" x14ac:dyDescent="0.25">
      <c r="A261" s="54" t="s">
        <v>242</v>
      </c>
      <c r="B261" s="55" t="s">
        <v>539</v>
      </c>
      <c r="C261" s="61" t="s">
        <v>461</v>
      </c>
      <c r="D261" s="119">
        <v>15</v>
      </c>
      <c r="E261" s="57" t="s">
        <v>426</v>
      </c>
      <c r="F261" s="58" t="s">
        <v>426</v>
      </c>
      <c r="G261" s="52" t="s">
        <v>1</v>
      </c>
      <c r="H261" s="53">
        <v>2</v>
      </c>
      <c r="I261" s="15"/>
      <c r="J261" s="16"/>
      <c r="K261" s="16"/>
      <c r="L261" s="76">
        <f t="shared" si="9"/>
        <v>0</v>
      </c>
      <c r="M261" s="76">
        <f t="shared" si="10"/>
        <v>0</v>
      </c>
      <c r="N261" s="77">
        <v>0.23</v>
      </c>
      <c r="O261" s="78">
        <f t="shared" si="11"/>
        <v>0</v>
      </c>
    </row>
    <row r="262" spans="1:15" ht="25.5" x14ac:dyDescent="0.25">
      <c r="A262" s="54" t="s">
        <v>243</v>
      </c>
      <c r="B262" s="55" t="s">
        <v>539</v>
      </c>
      <c r="C262" s="61" t="s">
        <v>461</v>
      </c>
      <c r="D262" s="119">
        <v>3.5</v>
      </c>
      <c r="E262" s="57" t="s">
        <v>358</v>
      </c>
      <c r="F262" s="58" t="s">
        <v>358</v>
      </c>
      <c r="G262" s="52" t="s">
        <v>1</v>
      </c>
      <c r="H262" s="53">
        <v>1</v>
      </c>
      <c r="I262" s="15"/>
      <c r="J262" s="16"/>
      <c r="K262" s="16"/>
      <c r="L262" s="76">
        <f t="shared" ref="L262:L325" si="12">I262*H262</f>
        <v>0</v>
      </c>
      <c r="M262" s="76">
        <f t="shared" ref="M262:M325" si="13">L262*N262</f>
        <v>0</v>
      </c>
      <c r="N262" s="77">
        <v>0.23</v>
      </c>
      <c r="O262" s="78">
        <f t="shared" ref="O262:O325" si="14">M262+L262</f>
        <v>0</v>
      </c>
    </row>
    <row r="263" spans="1:15" x14ac:dyDescent="0.25">
      <c r="A263" s="54" t="s">
        <v>244</v>
      </c>
      <c r="B263" s="55" t="s">
        <v>521</v>
      </c>
      <c r="C263" s="61" t="s">
        <v>461</v>
      </c>
      <c r="D263" s="119">
        <v>2.5</v>
      </c>
      <c r="E263" s="57">
        <v>44992402</v>
      </c>
      <c r="F263" s="58">
        <v>44992402</v>
      </c>
      <c r="G263" s="52" t="s">
        <v>1</v>
      </c>
      <c r="H263" s="53">
        <v>1</v>
      </c>
      <c r="I263" s="15"/>
      <c r="J263" s="16"/>
      <c r="K263" s="16"/>
      <c r="L263" s="76">
        <f t="shared" si="12"/>
        <v>0</v>
      </c>
      <c r="M263" s="76">
        <f t="shared" si="13"/>
        <v>0</v>
      </c>
      <c r="N263" s="77">
        <v>0.23</v>
      </c>
      <c r="O263" s="78">
        <f t="shared" si="14"/>
        <v>0</v>
      </c>
    </row>
    <row r="264" spans="1:15" ht="25.5" x14ac:dyDescent="0.25">
      <c r="A264" s="54" t="s">
        <v>245</v>
      </c>
      <c r="B264" s="55" t="s">
        <v>540</v>
      </c>
      <c r="C264" s="61" t="s">
        <v>461</v>
      </c>
      <c r="D264" s="119">
        <v>3</v>
      </c>
      <c r="E264" s="57">
        <v>44574702</v>
      </c>
      <c r="F264" s="58">
        <v>44574702</v>
      </c>
      <c r="G264" s="52" t="s">
        <v>1</v>
      </c>
      <c r="H264" s="53">
        <v>2</v>
      </c>
      <c r="I264" s="15"/>
      <c r="J264" s="16"/>
      <c r="K264" s="16"/>
      <c r="L264" s="76">
        <f t="shared" si="12"/>
        <v>0</v>
      </c>
      <c r="M264" s="76">
        <f t="shared" si="13"/>
        <v>0</v>
      </c>
      <c r="N264" s="77">
        <v>0.23</v>
      </c>
      <c r="O264" s="78">
        <f t="shared" si="14"/>
        <v>0</v>
      </c>
    </row>
    <row r="265" spans="1:15" ht="25.5" x14ac:dyDescent="0.25">
      <c r="A265" s="54" t="s">
        <v>246</v>
      </c>
      <c r="B265" s="55" t="s">
        <v>540</v>
      </c>
      <c r="C265" s="61" t="s">
        <v>488</v>
      </c>
      <c r="D265" s="119">
        <v>25</v>
      </c>
      <c r="E265" s="57">
        <v>44574302</v>
      </c>
      <c r="F265" s="58">
        <v>44574302</v>
      </c>
      <c r="G265" s="52" t="s">
        <v>1</v>
      </c>
      <c r="H265" s="53">
        <v>1</v>
      </c>
      <c r="I265" s="15"/>
      <c r="J265" s="16"/>
      <c r="K265" s="16"/>
      <c r="L265" s="76">
        <f t="shared" si="12"/>
        <v>0</v>
      </c>
      <c r="M265" s="76">
        <f t="shared" si="13"/>
        <v>0</v>
      </c>
      <c r="N265" s="77">
        <v>0.23</v>
      </c>
      <c r="O265" s="78">
        <f t="shared" si="14"/>
        <v>0</v>
      </c>
    </row>
    <row r="266" spans="1:15" x14ac:dyDescent="0.25">
      <c r="A266" s="54" t="s">
        <v>247</v>
      </c>
      <c r="B266" s="55" t="s">
        <v>936</v>
      </c>
      <c r="C266" s="61" t="s">
        <v>461</v>
      </c>
      <c r="D266" s="119">
        <v>7</v>
      </c>
      <c r="E266" s="57">
        <v>44574802</v>
      </c>
      <c r="F266" s="58">
        <v>44574802</v>
      </c>
      <c r="G266" s="52" t="s">
        <v>1</v>
      </c>
      <c r="H266" s="53">
        <v>6</v>
      </c>
      <c r="I266" s="15"/>
      <c r="J266" s="16"/>
      <c r="K266" s="16"/>
      <c r="L266" s="76">
        <f t="shared" si="12"/>
        <v>0</v>
      </c>
      <c r="M266" s="76">
        <f t="shared" si="13"/>
        <v>0</v>
      </c>
      <c r="N266" s="77">
        <v>0.23</v>
      </c>
      <c r="O266" s="78">
        <f t="shared" si="14"/>
        <v>0</v>
      </c>
    </row>
    <row r="267" spans="1:15" ht="25.5" x14ac:dyDescent="0.25">
      <c r="A267" s="54" t="s">
        <v>248</v>
      </c>
      <c r="B267" s="55" t="s">
        <v>450</v>
      </c>
      <c r="C267" s="61" t="s">
        <v>461</v>
      </c>
      <c r="D267" s="119">
        <v>18</v>
      </c>
      <c r="E267" s="57">
        <v>45488802</v>
      </c>
      <c r="F267" s="58">
        <v>45488802</v>
      </c>
      <c r="G267" s="52" t="s">
        <v>1</v>
      </c>
      <c r="H267" s="53">
        <v>1</v>
      </c>
      <c r="I267" s="15"/>
      <c r="J267" s="16"/>
      <c r="K267" s="16"/>
      <c r="L267" s="76">
        <f t="shared" si="12"/>
        <v>0</v>
      </c>
      <c r="M267" s="76">
        <f t="shared" si="13"/>
        <v>0</v>
      </c>
      <c r="N267" s="77">
        <v>0.23</v>
      </c>
      <c r="O267" s="78">
        <f t="shared" si="14"/>
        <v>0</v>
      </c>
    </row>
    <row r="268" spans="1:15" ht="38.25" x14ac:dyDescent="0.25">
      <c r="A268" s="54" t="s">
        <v>249</v>
      </c>
      <c r="B268" s="55" t="s">
        <v>667</v>
      </c>
      <c r="C268" s="61" t="s">
        <v>457</v>
      </c>
      <c r="D268" s="119">
        <v>30</v>
      </c>
      <c r="E268" s="57">
        <v>44968301</v>
      </c>
      <c r="F268" s="58">
        <v>44968301</v>
      </c>
      <c r="G268" s="52" t="s">
        <v>879</v>
      </c>
      <c r="H268" s="53">
        <v>1</v>
      </c>
      <c r="I268" s="15"/>
      <c r="J268" s="16"/>
      <c r="K268" s="16"/>
      <c r="L268" s="76">
        <f t="shared" si="12"/>
        <v>0</v>
      </c>
      <c r="M268" s="76">
        <f t="shared" si="13"/>
        <v>0</v>
      </c>
      <c r="N268" s="77">
        <v>0.23</v>
      </c>
      <c r="O268" s="78">
        <f t="shared" si="14"/>
        <v>0</v>
      </c>
    </row>
    <row r="269" spans="1:15" ht="25.5" x14ac:dyDescent="0.25">
      <c r="A269" s="54" t="s">
        <v>250</v>
      </c>
      <c r="B269" s="55" t="s">
        <v>541</v>
      </c>
      <c r="C269" s="61" t="s">
        <v>461</v>
      </c>
      <c r="D269" s="119">
        <v>2.2000000000000002</v>
      </c>
      <c r="E269" s="57">
        <v>44973536</v>
      </c>
      <c r="F269" s="58">
        <v>44973536</v>
      </c>
      <c r="G269" s="52" t="s">
        <v>1</v>
      </c>
      <c r="H269" s="53">
        <v>3</v>
      </c>
      <c r="I269" s="15"/>
      <c r="J269" s="16"/>
      <c r="K269" s="16"/>
      <c r="L269" s="76">
        <f t="shared" si="12"/>
        <v>0</v>
      </c>
      <c r="M269" s="76">
        <f t="shared" si="13"/>
        <v>0</v>
      </c>
      <c r="N269" s="77">
        <v>0.23</v>
      </c>
      <c r="O269" s="78">
        <f t="shared" si="14"/>
        <v>0</v>
      </c>
    </row>
    <row r="270" spans="1:15" ht="25.5" x14ac:dyDescent="0.25">
      <c r="A270" s="54" t="s">
        <v>251</v>
      </c>
      <c r="B270" s="55" t="s">
        <v>541</v>
      </c>
      <c r="C270" s="61" t="s">
        <v>460</v>
      </c>
      <c r="D270" s="119">
        <v>1.5</v>
      </c>
      <c r="E270" s="57">
        <v>44973535</v>
      </c>
      <c r="F270" s="58">
        <v>44973535</v>
      </c>
      <c r="G270" s="52" t="s">
        <v>1</v>
      </c>
      <c r="H270" s="53">
        <v>3</v>
      </c>
      <c r="I270" s="15"/>
      <c r="J270" s="16"/>
      <c r="K270" s="16"/>
      <c r="L270" s="76">
        <f t="shared" si="12"/>
        <v>0</v>
      </c>
      <c r="M270" s="76">
        <f t="shared" si="13"/>
        <v>0</v>
      </c>
      <c r="N270" s="77">
        <v>0.23</v>
      </c>
      <c r="O270" s="78">
        <f t="shared" si="14"/>
        <v>0</v>
      </c>
    </row>
    <row r="271" spans="1:15" ht="25.5" x14ac:dyDescent="0.25">
      <c r="A271" s="54" t="s">
        <v>252</v>
      </c>
      <c r="B271" s="55" t="s">
        <v>541</v>
      </c>
      <c r="C271" s="61" t="s">
        <v>452</v>
      </c>
      <c r="D271" s="119">
        <v>1.5</v>
      </c>
      <c r="E271" s="57">
        <v>44973534</v>
      </c>
      <c r="F271" s="58">
        <v>44973534</v>
      </c>
      <c r="G271" s="52" t="s">
        <v>1</v>
      </c>
      <c r="H271" s="53">
        <v>3</v>
      </c>
      <c r="I271" s="15"/>
      <c r="J271" s="16"/>
      <c r="K271" s="16"/>
      <c r="L271" s="76">
        <f t="shared" si="12"/>
        <v>0</v>
      </c>
      <c r="M271" s="76">
        <f t="shared" si="13"/>
        <v>0</v>
      </c>
      <c r="N271" s="77">
        <v>0.23</v>
      </c>
      <c r="O271" s="78">
        <f t="shared" si="14"/>
        <v>0</v>
      </c>
    </row>
    <row r="272" spans="1:15" ht="25.5" x14ac:dyDescent="0.25">
      <c r="A272" s="54" t="s">
        <v>253</v>
      </c>
      <c r="B272" s="55" t="s">
        <v>541</v>
      </c>
      <c r="C272" s="61" t="s">
        <v>464</v>
      </c>
      <c r="D272" s="119">
        <v>1.5</v>
      </c>
      <c r="E272" s="57">
        <v>44973533</v>
      </c>
      <c r="F272" s="58">
        <v>44973533</v>
      </c>
      <c r="G272" s="52" t="s">
        <v>1</v>
      </c>
      <c r="H272" s="53">
        <v>3</v>
      </c>
      <c r="I272" s="15"/>
      <c r="J272" s="16"/>
      <c r="K272" s="16"/>
      <c r="L272" s="76">
        <f t="shared" si="12"/>
        <v>0</v>
      </c>
      <c r="M272" s="76">
        <f t="shared" si="13"/>
        <v>0</v>
      </c>
      <c r="N272" s="77">
        <v>0.23</v>
      </c>
      <c r="O272" s="78">
        <f t="shared" si="14"/>
        <v>0</v>
      </c>
    </row>
    <row r="273" spans="1:15" ht="25.5" x14ac:dyDescent="0.25">
      <c r="A273" s="54" t="s">
        <v>261</v>
      </c>
      <c r="B273" s="55" t="s">
        <v>563</v>
      </c>
      <c r="C273" s="61" t="s">
        <v>461</v>
      </c>
      <c r="D273" s="119">
        <v>3.5</v>
      </c>
      <c r="E273" s="57">
        <v>44469803</v>
      </c>
      <c r="F273" s="58">
        <v>44469803</v>
      </c>
      <c r="G273" s="52" t="s">
        <v>1</v>
      </c>
      <c r="H273" s="53">
        <v>2</v>
      </c>
      <c r="I273" s="15"/>
      <c r="J273" s="16"/>
      <c r="K273" s="16"/>
      <c r="L273" s="76">
        <f t="shared" si="12"/>
        <v>0</v>
      </c>
      <c r="M273" s="76">
        <f t="shared" si="13"/>
        <v>0</v>
      </c>
      <c r="N273" s="77">
        <v>0.23</v>
      </c>
      <c r="O273" s="78">
        <f t="shared" si="14"/>
        <v>0</v>
      </c>
    </row>
    <row r="274" spans="1:15" ht="25.5" x14ac:dyDescent="0.25">
      <c r="A274" s="54" t="s">
        <v>262</v>
      </c>
      <c r="B274" s="55" t="s">
        <v>563</v>
      </c>
      <c r="C274" s="61" t="s">
        <v>460</v>
      </c>
      <c r="D274" s="119">
        <v>2</v>
      </c>
      <c r="E274" s="57">
        <v>44469706</v>
      </c>
      <c r="F274" s="58">
        <v>44469706</v>
      </c>
      <c r="G274" s="52" t="s">
        <v>1</v>
      </c>
      <c r="H274" s="53">
        <v>3</v>
      </c>
      <c r="I274" s="15"/>
      <c r="J274" s="16"/>
      <c r="K274" s="16"/>
      <c r="L274" s="76">
        <f t="shared" si="12"/>
        <v>0</v>
      </c>
      <c r="M274" s="76">
        <f t="shared" si="13"/>
        <v>0</v>
      </c>
      <c r="N274" s="77">
        <v>0.23</v>
      </c>
      <c r="O274" s="78">
        <f t="shared" si="14"/>
        <v>0</v>
      </c>
    </row>
    <row r="275" spans="1:15" ht="25.5" x14ac:dyDescent="0.25">
      <c r="A275" s="54" t="s">
        <v>423</v>
      </c>
      <c r="B275" s="55" t="s">
        <v>563</v>
      </c>
      <c r="C275" s="61" t="s">
        <v>452</v>
      </c>
      <c r="D275" s="119">
        <v>2</v>
      </c>
      <c r="E275" s="57">
        <v>44469705</v>
      </c>
      <c r="F275" s="58">
        <v>44469705</v>
      </c>
      <c r="G275" s="52" t="s">
        <v>1</v>
      </c>
      <c r="H275" s="53">
        <v>3</v>
      </c>
      <c r="I275" s="15"/>
      <c r="J275" s="16"/>
      <c r="K275" s="16"/>
      <c r="L275" s="76">
        <f t="shared" si="12"/>
        <v>0</v>
      </c>
      <c r="M275" s="76">
        <f t="shared" si="13"/>
        <v>0</v>
      </c>
      <c r="N275" s="77">
        <v>0.23</v>
      </c>
      <c r="O275" s="78">
        <f t="shared" si="14"/>
        <v>0</v>
      </c>
    </row>
    <row r="276" spans="1:15" ht="25.5" x14ac:dyDescent="0.25">
      <c r="A276" s="54" t="s">
        <v>263</v>
      </c>
      <c r="B276" s="55" t="s">
        <v>563</v>
      </c>
      <c r="C276" s="61" t="s">
        <v>464</v>
      </c>
      <c r="D276" s="119">
        <v>2</v>
      </c>
      <c r="E276" s="57">
        <v>44469704</v>
      </c>
      <c r="F276" s="58">
        <v>44469704</v>
      </c>
      <c r="G276" s="52" t="s">
        <v>1</v>
      </c>
      <c r="H276" s="53">
        <v>2</v>
      </c>
      <c r="I276" s="15"/>
      <c r="J276" s="16"/>
      <c r="K276" s="16"/>
      <c r="L276" s="76">
        <f t="shared" si="12"/>
        <v>0</v>
      </c>
      <c r="M276" s="76">
        <f t="shared" si="13"/>
        <v>0</v>
      </c>
      <c r="N276" s="77">
        <v>0.23</v>
      </c>
      <c r="O276" s="78">
        <f t="shared" si="14"/>
        <v>0</v>
      </c>
    </row>
    <row r="277" spans="1:15" x14ac:dyDescent="0.25">
      <c r="A277" s="54" t="s">
        <v>264</v>
      </c>
      <c r="B277" s="55" t="s">
        <v>542</v>
      </c>
      <c r="C277" s="61" t="s">
        <v>461</v>
      </c>
      <c r="D277" s="119">
        <v>3.5</v>
      </c>
      <c r="E277" s="57">
        <v>46508712</v>
      </c>
      <c r="F277" s="58">
        <v>46508712</v>
      </c>
      <c r="G277" s="52" t="s">
        <v>1</v>
      </c>
      <c r="H277" s="53">
        <v>8</v>
      </c>
      <c r="I277" s="15"/>
      <c r="J277" s="16"/>
      <c r="K277" s="16"/>
      <c r="L277" s="76">
        <f t="shared" si="12"/>
        <v>0</v>
      </c>
      <c r="M277" s="76">
        <f t="shared" si="13"/>
        <v>0</v>
      </c>
      <c r="N277" s="77">
        <v>0.23</v>
      </c>
      <c r="O277" s="78">
        <f t="shared" si="14"/>
        <v>0</v>
      </c>
    </row>
    <row r="278" spans="1:15" x14ac:dyDescent="0.25">
      <c r="A278" s="54" t="s">
        <v>265</v>
      </c>
      <c r="B278" s="55" t="s">
        <v>542</v>
      </c>
      <c r="C278" s="61" t="s">
        <v>460</v>
      </c>
      <c r="D278" s="119">
        <v>1.5</v>
      </c>
      <c r="E278" s="57">
        <v>46508715</v>
      </c>
      <c r="F278" s="58">
        <v>46508715</v>
      </c>
      <c r="G278" s="52" t="s">
        <v>1</v>
      </c>
      <c r="H278" s="53">
        <v>6</v>
      </c>
      <c r="I278" s="15"/>
      <c r="J278" s="16"/>
      <c r="K278" s="16"/>
      <c r="L278" s="76">
        <f t="shared" si="12"/>
        <v>0</v>
      </c>
      <c r="M278" s="76">
        <f t="shared" si="13"/>
        <v>0</v>
      </c>
      <c r="N278" s="77">
        <v>0.23</v>
      </c>
      <c r="O278" s="78">
        <f t="shared" si="14"/>
        <v>0</v>
      </c>
    </row>
    <row r="279" spans="1:15" x14ac:dyDescent="0.25">
      <c r="A279" s="54" t="s">
        <v>266</v>
      </c>
      <c r="B279" s="55" t="s">
        <v>542</v>
      </c>
      <c r="C279" s="61" t="s">
        <v>452</v>
      </c>
      <c r="D279" s="119">
        <v>1.5</v>
      </c>
      <c r="E279" s="57">
        <v>46508714</v>
      </c>
      <c r="F279" s="58">
        <v>46508714</v>
      </c>
      <c r="G279" s="52" t="s">
        <v>1</v>
      </c>
      <c r="H279" s="53">
        <v>5</v>
      </c>
      <c r="I279" s="15"/>
      <c r="J279" s="16"/>
      <c r="K279" s="16"/>
      <c r="L279" s="76">
        <f t="shared" si="12"/>
        <v>0</v>
      </c>
      <c r="M279" s="76">
        <f t="shared" si="13"/>
        <v>0</v>
      </c>
      <c r="N279" s="77">
        <v>0.23</v>
      </c>
      <c r="O279" s="78">
        <f t="shared" si="14"/>
        <v>0</v>
      </c>
    </row>
    <row r="280" spans="1:15" x14ac:dyDescent="0.25">
      <c r="A280" s="54" t="s">
        <v>267</v>
      </c>
      <c r="B280" s="55" t="s">
        <v>542</v>
      </c>
      <c r="C280" s="61" t="s">
        <v>464</v>
      </c>
      <c r="D280" s="119">
        <v>1.5</v>
      </c>
      <c r="E280" s="57">
        <v>46508713</v>
      </c>
      <c r="F280" s="58">
        <v>46508713</v>
      </c>
      <c r="G280" s="52" t="s">
        <v>1</v>
      </c>
      <c r="H280" s="53">
        <v>5</v>
      </c>
      <c r="I280" s="15"/>
      <c r="J280" s="16"/>
      <c r="K280" s="16"/>
      <c r="L280" s="76">
        <f t="shared" si="12"/>
        <v>0</v>
      </c>
      <c r="M280" s="76">
        <f t="shared" si="13"/>
        <v>0</v>
      </c>
      <c r="N280" s="77">
        <v>0.23</v>
      </c>
      <c r="O280" s="78">
        <f t="shared" si="14"/>
        <v>0</v>
      </c>
    </row>
    <row r="281" spans="1:15" x14ac:dyDescent="0.25">
      <c r="A281" s="54" t="s">
        <v>268</v>
      </c>
      <c r="B281" s="55" t="s">
        <v>543</v>
      </c>
      <c r="C281" s="61" t="s">
        <v>461</v>
      </c>
      <c r="D281" s="119">
        <v>7</v>
      </c>
      <c r="E281" s="57">
        <v>46490608</v>
      </c>
      <c r="F281" s="58">
        <v>46490608</v>
      </c>
      <c r="G281" s="52" t="s">
        <v>1</v>
      </c>
      <c r="H281" s="53">
        <v>3</v>
      </c>
      <c r="I281" s="15"/>
      <c r="J281" s="16"/>
      <c r="K281" s="16"/>
      <c r="L281" s="76">
        <f t="shared" si="12"/>
        <v>0</v>
      </c>
      <c r="M281" s="76">
        <f t="shared" si="13"/>
        <v>0</v>
      </c>
      <c r="N281" s="77">
        <v>0.23</v>
      </c>
      <c r="O281" s="78">
        <f t="shared" si="14"/>
        <v>0</v>
      </c>
    </row>
    <row r="282" spans="1:15" x14ac:dyDescent="0.25">
      <c r="A282" s="54" t="s">
        <v>269</v>
      </c>
      <c r="B282" s="55" t="s">
        <v>543</v>
      </c>
      <c r="C282" s="61" t="s">
        <v>460</v>
      </c>
      <c r="D282" s="119">
        <v>6</v>
      </c>
      <c r="E282" s="57">
        <v>46490607</v>
      </c>
      <c r="F282" s="58">
        <v>46490607</v>
      </c>
      <c r="G282" s="52" t="s">
        <v>1</v>
      </c>
      <c r="H282" s="53">
        <v>3</v>
      </c>
      <c r="I282" s="15"/>
      <c r="J282" s="16"/>
      <c r="K282" s="16"/>
      <c r="L282" s="76">
        <f t="shared" si="12"/>
        <v>0</v>
      </c>
      <c r="M282" s="76">
        <f t="shared" si="13"/>
        <v>0</v>
      </c>
      <c r="N282" s="77">
        <v>0.23</v>
      </c>
      <c r="O282" s="78">
        <f t="shared" si="14"/>
        <v>0</v>
      </c>
    </row>
    <row r="283" spans="1:15" x14ac:dyDescent="0.25">
      <c r="A283" s="54" t="s">
        <v>270</v>
      </c>
      <c r="B283" s="55" t="s">
        <v>543</v>
      </c>
      <c r="C283" s="61" t="s">
        <v>452</v>
      </c>
      <c r="D283" s="119">
        <v>6</v>
      </c>
      <c r="E283" s="57">
        <v>46490606</v>
      </c>
      <c r="F283" s="58">
        <v>46490606</v>
      </c>
      <c r="G283" s="52" t="s">
        <v>1</v>
      </c>
      <c r="H283" s="53">
        <v>3</v>
      </c>
      <c r="I283" s="15"/>
      <c r="J283" s="16"/>
      <c r="K283" s="16"/>
      <c r="L283" s="76">
        <f t="shared" si="12"/>
        <v>0</v>
      </c>
      <c r="M283" s="76">
        <f t="shared" si="13"/>
        <v>0</v>
      </c>
      <c r="N283" s="77">
        <v>0.23</v>
      </c>
      <c r="O283" s="78">
        <f t="shared" si="14"/>
        <v>0</v>
      </c>
    </row>
    <row r="284" spans="1:15" x14ac:dyDescent="0.25">
      <c r="A284" s="54" t="s">
        <v>271</v>
      </c>
      <c r="B284" s="55" t="s">
        <v>543</v>
      </c>
      <c r="C284" s="61" t="s">
        <v>464</v>
      </c>
      <c r="D284" s="119">
        <v>6</v>
      </c>
      <c r="E284" s="57">
        <v>46490605</v>
      </c>
      <c r="F284" s="58">
        <v>46490605</v>
      </c>
      <c r="G284" s="52" t="s">
        <v>1</v>
      </c>
      <c r="H284" s="53">
        <v>3</v>
      </c>
      <c r="I284" s="15"/>
      <c r="J284" s="16"/>
      <c r="K284" s="16"/>
      <c r="L284" s="76">
        <f t="shared" si="12"/>
        <v>0</v>
      </c>
      <c r="M284" s="76">
        <f t="shared" si="13"/>
        <v>0</v>
      </c>
      <c r="N284" s="77">
        <v>0.23</v>
      </c>
      <c r="O284" s="78">
        <f t="shared" si="14"/>
        <v>0</v>
      </c>
    </row>
    <row r="285" spans="1:15" x14ac:dyDescent="0.25">
      <c r="A285" s="54" t="s">
        <v>272</v>
      </c>
      <c r="B285" s="55" t="s">
        <v>543</v>
      </c>
      <c r="C285" s="61" t="s">
        <v>666</v>
      </c>
      <c r="D285" s="119">
        <v>60</v>
      </c>
      <c r="E285" s="57">
        <v>46394902</v>
      </c>
      <c r="F285" s="58">
        <v>46394902</v>
      </c>
      <c r="G285" s="52" t="s">
        <v>1</v>
      </c>
      <c r="H285" s="53">
        <v>1</v>
      </c>
      <c r="I285" s="15"/>
      <c r="J285" s="16"/>
      <c r="K285" s="16"/>
      <c r="L285" s="76">
        <f t="shared" si="12"/>
        <v>0</v>
      </c>
      <c r="M285" s="76">
        <f t="shared" si="13"/>
        <v>0</v>
      </c>
      <c r="N285" s="77">
        <v>0.23</v>
      </c>
      <c r="O285" s="78">
        <f t="shared" si="14"/>
        <v>0</v>
      </c>
    </row>
    <row r="286" spans="1:15" x14ac:dyDescent="0.25">
      <c r="A286" s="54" t="s">
        <v>273</v>
      </c>
      <c r="B286" s="55" t="s">
        <v>543</v>
      </c>
      <c r="C286" s="61" t="s">
        <v>488</v>
      </c>
      <c r="D286" s="119">
        <v>30</v>
      </c>
      <c r="E286" s="57">
        <v>46484108</v>
      </c>
      <c r="F286" s="58">
        <v>46484108</v>
      </c>
      <c r="G286" s="52" t="s">
        <v>1</v>
      </c>
      <c r="H286" s="53">
        <v>1</v>
      </c>
      <c r="I286" s="15"/>
      <c r="J286" s="16"/>
      <c r="K286" s="16"/>
      <c r="L286" s="76">
        <f t="shared" si="12"/>
        <v>0</v>
      </c>
      <c r="M286" s="76">
        <f t="shared" si="13"/>
        <v>0</v>
      </c>
      <c r="N286" s="77">
        <v>0.23</v>
      </c>
      <c r="O286" s="78">
        <f t="shared" si="14"/>
        <v>0</v>
      </c>
    </row>
    <row r="287" spans="1:15" x14ac:dyDescent="0.25">
      <c r="A287" s="54" t="s">
        <v>274</v>
      </c>
      <c r="B287" s="55" t="s">
        <v>543</v>
      </c>
      <c r="C287" s="61" t="s">
        <v>931</v>
      </c>
      <c r="D287" s="119">
        <v>30</v>
      </c>
      <c r="E287" s="57">
        <v>46484107</v>
      </c>
      <c r="F287" s="58">
        <v>46484107</v>
      </c>
      <c r="G287" s="52" t="s">
        <v>1</v>
      </c>
      <c r="H287" s="53">
        <v>1</v>
      </c>
      <c r="I287" s="15"/>
      <c r="J287" s="16"/>
      <c r="K287" s="16"/>
      <c r="L287" s="76">
        <f t="shared" si="12"/>
        <v>0</v>
      </c>
      <c r="M287" s="76">
        <f t="shared" si="13"/>
        <v>0</v>
      </c>
      <c r="N287" s="77">
        <v>0.23</v>
      </c>
      <c r="O287" s="78">
        <f t="shared" si="14"/>
        <v>0</v>
      </c>
    </row>
    <row r="288" spans="1:15" x14ac:dyDescent="0.25">
      <c r="A288" s="54" t="s">
        <v>275</v>
      </c>
      <c r="B288" s="55" t="s">
        <v>543</v>
      </c>
      <c r="C288" s="61" t="s">
        <v>462</v>
      </c>
      <c r="D288" s="119">
        <v>30</v>
      </c>
      <c r="E288" s="57">
        <v>46484106</v>
      </c>
      <c r="F288" s="58">
        <v>46484106</v>
      </c>
      <c r="G288" s="52" t="s">
        <v>1</v>
      </c>
      <c r="H288" s="53">
        <v>1</v>
      </c>
      <c r="I288" s="15"/>
      <c r="J288" s="16"/>
      <c r="K288" s="16"/>
      <c r="L288" s="76">
        <f t="shared" si="12"/>
        <v>0</v>
      </c>
      <c r="M288" s="76">
        <f t="shared" si="13"/>
        <v>0</v>
      </c>
      <c r="N288" s="77">
        <v>0.23</v>
      </c>
      <c r="O288" s="78">
        <f t="shared" si="14"/>
        <v>0</v>
      </c>
    </row>
    <row r="289" spans="1:15" x14ac:dyDescent="0.25">
      <c r="A289" s="54" t="s">
        <v>276</v>
      </c>
      <c r="B289" s="55" t="s">
        <v>543</v>
      </c>
      <c r="C289" s="61" t="s">
        <v>463</v>
      </c>
      <c r="D289" s="119">
        <v>30</v>
      </c>
      <c r="E289" s="57">
        <v>46484105</v>
      </c>
      <c r="F289" s="58">
        <v>46484105</v>
      </c>
      <c r="G289" s="52" t="s">
        <v>1</v>
      </c>
      <c r="H289" s="53">
        <v>1</v>
      </c>
      <c r="I289" s="15"/>
      <c r="J289" s="16"/>
      <c r="K289" s="16"/>
      <c r="L289" s="76">
        <f t="shared" si="12"/>
        <v>0</v>
      </c>
      <c r="M289" s="76">
        <f t="shared" si="13"/>
        <v>0</v>
      </c>
      <c r="N289" s="77">
        <v>0.23</v>
      </c>
      <c r="O289" s="78">
        <f t="shared" si="14"/>
        <v>0</v>
      </c>
    </row>
    <row r="290" spans="1:15" x14ac:dyDescent="0.25">
      <c r="A290" s="54" t="s">
        <v>277</v>
      </c>
      <c r="B290" s="55" t="s">
        <v>544</v>
      </c>
      <c r="C290" s="61" t="s">
        <v>461</v>
      </c>
      <c r="D290" s="119">
        <v>8</v>
      </c>
      <c r="E290" s="57">
        <v>46507508</v>
      </c>
      <c r="F290" s="58">
        <v>46507508</v>
      </c>
      <c r="G290" s="52" t="s">
        <v>1</v>
      </c>
      <c r="H290" s="53">
        <v>1</v>
      </c>
      <c r="I290" s="15"/>
      <c r="J290" s="16"/>
      <c r="K290" s="16"/>
      <c r="L290" s="76">
        <f t="shared" si="12"/>
        <v>0</v>
      </c>
      <c r="M290" s="76">
        <f t="shared" si="13"/>
        <v>0</v>
      </c>
      <c r="N290" s="77">
        <v>0.23</v>
      </c>
      <c r="O290" s="78">
        <f t="shared" si="14"/>
        <v>0</v>
      </c>
    </row>
    <row r="291" spans="1:15" x14ac:dyDescent="0.25">
      <c r="A291" s="54" t="s">
        <v>278</v>
      </c>
      <c r="B291" s="55" t="s">
        <v>544</v>
      </c>
      <c r="C291" s="61" t="s">
        <v>460</v>
      </c>
      <c r="D291" s="119">
        <v>6</v>
      </c>
      <c r="E291" s="57">
        <v>46507507</v>
      </c>
      <c r="F291" s="58">
        <v>46507507</v>
      </c>
      <c r="G291" s="52" t="s">
        <v>1</v>
      </c>
      <c r="H291" s="53">
        <v>1</v>
      </c>
      <c r="I291" s="15"/>
      <c r="J291" s="16"/>
      <c r="K291" s="16"/>
      <c r="L291" s="76">
        <f t="shared" si="12"/>
        <v>0</v>
      </c>
      <c r="M291" s="76">
        <f t="shared" si="13"/>
        <v>0</v>
      </c>
      <c r="N291" s="77">
        <v>0.23</v>
      </c>
      <c r="O291" s="78">
        <f t="shared" si="14"/>
        <v>0</v>
      </c>
    </row>
    <row r="292" spans="1:15" x14ac:dyDescent="0.25">
      <c r="A292" s="54" t="s">
        <v>279</v>
      </c>
      <c r="B292" s="55" t="s">
        <v>544</v>
      </c>
      <c r="C292" s="61" t="s">
        <v>452</v>
      </c>
      <c r="D292" s="119">
        <v>6</v>
      </c>
      <c r="E292" s="57">
        <v>46507506</v>
      </c>
      <c r="F292" s="58">
        <v>46507506</v>
      </c>
      <c r="G292" s="52" t="s">
        <v>1</v>
      </c>
      <c r="H292" s="53">
        <v>1</v>
      </c>
      <c r="I292" s="15"/>
      <c r="J292" s="16"/>
      <c r="K292" s="16"/>
      <c r="L292" s="76">
        <f t="shared" si="12"/>
        <v>0</v>
      </c>
      <c r="M292" s="76">
        <f t="shared" si="13"/>
        <v>0</v>
      </c>
      <c r="N292" s="77">
        <v>0.23</v>
      </c>
      <c r="O292" s="78">
        <f t="shared" si="14"/>
        <v>0</v>
      </c>
    </row>
    <row r="293" spans="1:15" x14ac:dyDescent="0.25">
      <c r="A293" s="54" t="s">
        <v>280</v>
      </c>
      <c r="B293" s="55" t="s">
        <v>544</v>
      </c>
      <c r="C293" s="61" t="s">
        <v>464</v>
      </c>
      <c r="D293" s="119">
        <v>6</v>
      </c>
      <c r="E293" s="57">
        <v>46507505</v>
      </c>
      <c r="F293" s="58">
        <v>46507505</v>
      </c>
      <c r="G293" s="52" t="s">
        <v>1</v>
      </c>
      <c r="H293" s="53">
        <v>1</v>
      </c>
      <c r="I293" s="15"/>
      <c r="J293" s="16"/>
      <c r="K293" s="16"/>
      <c r="L293" s="76">
        <f t="shared" si="12"/>
        <v>0</v>
      </c>
      <c r="M293" s="76">
        <f t="shared" si="13"/>
        <v>0</v>
      </c>
      <c r="N293" s="77">
        <v>0.23</v>
      </c>
      <c r="O293" s="78">
        <f t="shared" si="14"/>
        <v>0</v>
      </c>
    </row>
    <row r="294" spans="1:15" x14ac:dyDescent="0.25">
      <c r="A294" s="54" t="s">
        <v>281</v>
      </c>
      <c r="B294" s="55" t="s">
        <v>545</v>
      </c>
      <c r="C294" s="61" t="s">
        <v>461</v>
      </c>
      <c r="D294" s="119">
        <v>11</v>
      </c>
      <c r="E294" s="57">
        <v>46507616</v>
      </c>
      <c r="F294" s="58">
        <v>46507616</v>
      </c>
      <c r="G294" s="52" t="s">
        <v>1</v>
      </c>
      <c r="H294" s="53">
        <v>1</v>
      </c>
      <c r="I294" s="15"/>
      <c r="J294" s="16"/>
      <c r="K294" s="16"/>
      <c r="L294" s="76">
        <f t="shared" si="12"/>
        <v>0</v>
      </c>
      <c r="M294" s="76">
        <f t="shared" si="13"/>
        <v>0</v>
      </c>
      <c r="N294" s="77">
        <v>0.23</v>
      </c>
      <c r="O294" s="78">
        <f t="shared" si="14"/>
        <v>0</v>
      </c>
    </row>
    <row r="295" spans="1:15" x14ac:dyDescent="0.25">
      <c r="A295" s="54" t="s">
        <v>282</v>
      </c>
      <c r="B295" s="55" t="s">
        <v>545</v>
      </c>
      <c r="C295" s="61" t="s">
        <v>460</v>
      </c>
      <c r="D295" s="119">
        <v>11.5</v>
      </c>
      <c r="E295" s="57">
        <v>46507615</v>
      </c>
      <c r="F295" s="58">
        <v>46507615</v>
      </c>
      <c r="G295" s="52" t="s">
        <v>1</v>
      </c>
      <c r="H295" s="53">
        <v>1</v>
      </c>
      <c r="I295" s="15"/>
      <c r="J295" s="16"/>
      <c r="K295" s="16"/>
      <c r="L295" s="76">
        <f t="shared" si="12"/>
        <v>0</v>
      </c>
      <c r="M295" s="76">
        <f t="shared" si="13"/>
        <v>0</v>
      </c>
      <c r="N295" s="77">
        <v>0.23</v>
      </c>
      <c r="O295" s="78">
        <f t="shared" si="14"/>
        <v>0</v>
      </c>
    </row>
    <row r="296" spans="1:15" x14ac:dyDescent="0.25">
      <c r="A296" s="54" t="s">
        <v>283</v>
      </c>
      <c r="B296" s="55" t="s">
        <v>545</v>
      </c>
      <c r="C296" s="61" t="s">
        <v>452</v>
      </c>
      <c r="D296" s="119">
        <v>11.5</v>
      </c>
      <c r="E296" s="57">
        <v>46507614</v>
      </c>
      <c r="F296" s="58">
        <v>46507614</v>
      </c>
      <c r="G296" s="52" t="s">
        <v>1</v>
      </c>
      <c r="H296" s="53">
        <v>1</v>
      </c>
      <c r="I296" s="15"/>
      <c r="J296" s="16"/>
      <c r="K296" s="16"/>
      <c r="L296" s="76">
        <f t="shared" si="12"/>
        <v>0</v>
      </c>
      <c r="M296" s="76">
        <f t="shared" si="13"/>
        <v>0</v>
      </c>
      <c r="N296" s="77">
        <v>0.23</v>
      </c>
      <c r="O296" s="78">
        <f t="shared" si="14"/>
        <v>0</v>
      </c>
    </row>
    <row r="297" spans="1:15" x14ac:dyDescent="0.25">
      <c r="A297" s="54" t="s">
        <v>284</v>
      </c>
      <c r="B297" s="55" t="s">
        <v>545</v>
      </c>
      <c r="C297" s="61" t="s">
        <v>464</v>
      </c>
      <c r="D297" s="119">
        <v>11.5</v>
      </c>
      <c r="E297" s="57">
        <v>46507613</v>
      </c>
      <c r="F297" s="58">
        <v>46507613</v>
      </c>
      <c r="G297" s="52" t="s">
        <v>1</v>
      </c>
      <c r="H297" s="53">
        <v>1</v>
      </c>
      <c r="I297" s="15"/>
      <c r="J297" s="16"/>
      <c r="K297" s="16"/>
      <c r="L297" s="76">
        <f t="shared" si="12"/>
        <v>0</v>
      </c>
      <c r="M297" s="76">
        <f t="shared" si="13"/>
        <v>0</v>
      </c>
      <c r="N297" s="77">
        <v>0.23</v>
      </c>
      <c r="O297" s="78">
        <f t="shared" si="14"/>
        <v>0</v>
      </c>
    </row>
    <row r="298" spans="1:15" ht="25.5" x14ac:dyDescent="0.25">
      <c r="A298" s="54" t="s">
        <v>285</v>
      </c>
      <c r="B298" s="55" t="s">
        <v>546</v>
      </c>
      <c r="C298" s="61" t="s">
        <v>461</v>
      </c>
      <c r="D298" s="119">
        <v>15</v>
      </c>
      <c r="E298" s="57">
        <v>45862818</v>
      </c>
      <c r="F298" s="58">
        <v>45862818</v>
      </c>
      <c r="G298" s="52" t="s">
        <v>1</v>
      </c>
      <c r="H298" s="53">
        <v>6</v>
      </c>
      <c r="I298" s="15"/>
      <c r="J298" s="16"/>
      <c r="K298" s="16"/>
      <c r="L298" s="76">
        <f t="shared" si="12"/>
        <v>0</v>
      </c>
      <c r="M298" s="76">
        <f t="shared" si="13"/>
        <v>0</v>
      </c>
      <c r="N298" s="77">
        <v>0.23</v>
      </c>
      <c r="O298" s="78">
        <f t="shared" si="14"/>
        <v>0</v>
      </c>
    </row>
    <row r="299" spans="1:15" ht="25.5" x14ac:dyDescent="0.25">
      <c r="A299" s="54" t="s">
        <v>286</v>
      </c>
      <c r="B299" s="55" t="s">
        <v>546</v>
      </c>
      <c r="C299" s="61" t="s">
        <v>460</v>
      </c>
      <c r="D299" s="119">
        <v>10</v>
      </c>
      <c r="E299" s="57">
        <v>45862816</v>
      </c>
      <c r="F299" s="58">
        <v>45862816</v>
      </c>
      <c r="G299" s="52" t="s">
        <v>1</v>
      </c>
      <c r="H299" s="53">
        <v>5</v>
      </c>
      <c r="I299" s="15"/>
      <c r="J299" s="16"/>
      <c r="K299" s="16"/>
      <c r="L299" s="76">
        <f t="shared" si="12"/>
        <v>0</v>
      </c>
      <c r="M299" s="76">
        <f t="shared" si="13"/>
        <v>0</v>
      </c>
      <c r="N299" s="77">
        <v>0.23</v>
      </c>
      <c r="O299" s="78">
        <f t="shared" si="14"/>
        <v>0</v>
      </c>
    </row>
    <row r="300" spans="1:15" ht="25.5" x14ac:dyDescent="0.25">
      <c r="A300" s="54" t="s">
        <v>287</v>
      </c>
      <c r="B300" s="55" t="s">
        <v>546</v>
      </c>
      <c r="C300" s="61" t="s">
        <v>452</v>
      </c>
      <c r="D300" s="119">
        <v>10</v>
      </c>
      <c r="E300" s="57">
        <v>45862815</v>
      </c>
      <c r="F300" s="58">
        <v>45862815</v>
      </c>
      <c r="G300" s="52" t="s">
        <v>1</v>
      </c>
      <c r="H300" s="53">
        <v>5</v>
      </c>
      <c r="I300" s="15"/>
      <c r="J300" s="16"/>
      <c r="K300" s="16"/>
      <c r="L300" s="76">
        <f t="shared" si="12"/>
        <v>0</v>
      </c>
      <c r="M300" s="76">
        <f t="shared" si="13"/>
        <v>0</v>
      </c>
      <c r="N300" s="77">
        <v>0.23</v>
      </c>
      <c r="O300" s="78">
        <f t="shared" si="14"/>
        <v>0</v>
      </c>
    </row>
    <row r="301" spans="1:15" ht="25.5" x14ac:dyDescent="0.25">
      <c r="A301" s="54" t="s">
        <v>424</v>
      </c>
      <c r="B301" s="55" t="s">
        <v>546</v>
      </c>
      <c r="C301" s="61" t="s">
        <v>464</v>
      </c>
      <c r="D301" s="119">
        <v>10</v>
      </c>
      <c r="E301" s="57">
        <v>45862814</v>
      </c>
      <c r="F301" s="58">
        <v>45862814</v>
      </c>
      <c r="G301" s="52" t="s">
        <v>1</v>
      </c>
      <c r="H301" s="53">
        <v>5</v>
      </c>
      <c r="I301" s="15"/>
      <c r="J301" s="16"/>
      <c r="K301" s="16"/>
      <c r="L301" s="76">
        <f t="shared" si="12"/>
        <v>0</v>
      </c>
      <c r="M301" s="76">
        <f t="shared" si="13"/>
        <v>0</v>
      </c>
      <c r="N301" s="77">
        <v>0.23</v>
      </c>
      <c r="O301" s="78">
        <f t="shared" si="14"/>
        <v>0</v>
      </c>
    </row>
    <row r="302" spans="1:15" ht="25.5" x14ac:dyDescent="0.25">
      <c r="A302" s="54" t="s">
        <v>288</v>
      </c>
      <c r="B302" s="55" t="s">
        <v>546</v>
      </c>
      <c r="C302" s="61" t="s">
        <v>488</v>
      </c>
      <c r="D302" s="119">
        <v>20</v>
      </c>
      <c r="E302" s="57">
        <v>44844472</v>
      </c>
      <c r="F302" s="58">
        <v>44844472</v>
      </c>
      <c r="G302" s="52" t="s">
        <v>1</v>
      </c>
      <c r="H302" s="53">
        <v>3</v>
      </c>
      <c r="I302" s="15"/>
      <c r="J302" s="16"/>
      <c r="K302" s="16"/>
      <c r="L302" s="76">
        <f t="shared" si="12"/>
        <v>0</v>
      </c>
      <c r="M302" s="76">
        <f t="shared" si="13"/>
        <v>0</v>
      </c>
      <c r="N302" s="77">
        <v>0.23</v>
      </c>
      <c r="O302" s="78">
        <f t="shared" si="14"/>
        <v>0</v>
      </c>
    </row>
    <row r="303" spans="1:15" ht="25.5" x14ac:dyDescent="0.25">
      <c r="A303" s="54" t="s">
        <v>289</v>
      </c>
      <c r="B303" s="55" t="s">
        <v>546</v>
      </c>
      <c r="C303" s="61" t="s">
        <v>931</v>
      </c>
      <c r="D303" s="119">
        <v>20</v>
      </c>
      <c r="E303" s="57">
        <v>44844471</v>
      </c>
      <c r="F303" s="58">
        <v>44844471</v>
      </c>
      <c r="G303" s="52" t="s">
        <v>1</v>
      </c>
      <c r="H303" s="53">
        <v>3</v>
      </c>
      <c r="I303" s="15"/>
      <c r="J303" s="16"/>
      <c r="K303" s="16"/>
      <c r="L303" s="76">
        <f t="shared" si="12"/>
        <v>0</v>
      </c>
      <c r="M303" s="76">
        <f t="shared" si="13"/>
        <v>0</v>
      </c>
      <c r="N303" s="77">
        <v>0.23</v>
      </c>
      <c r="O303" s="78">
        <f t="shared" si="14"/>
        <v>0</v>
      </c>
    </row>
    <row r="304" spans="1:15" ht="25.5" x14ac:dyDescent="0.25">
      <c r="A304" s="54" t="s">
        <v>290</v>
      </c>
      <c r="B304" s="55" t="s">
        <v>546</v>
      </c>
      <c r="C304" s="61" t="s">
        <v>462</v>
      </c>
      <c r="D304" s="119">
        <v>20</v>
      </c>
      <c r="E304" s="57">
        <v>44844470</v>
      </c>
      <c r="F304" s="58">
        <v>44844470</v>
      </c>
      <c r="G304" s="52" t="s">
        <v>1</v>
      </c>
      <c r="H304" s="53">
        <v>3</v>
      </c>
      <c r="I304" s="15"/>
      <c r="J304" s="16"/>
      <c r="K304" s="16"/>
      <c r="L304" s="76">
        <f t="shared" si="12"/>
        <v>0</v>
      </c>
      <c r="M304" s="76">
        <f t="shared" si="13"/>
        <v>0</v>
      </c>
      <c r="N304" s="77">
        <v>0.23</v>
      </c>
      <c r="O304" s="78">
        <f t="shared" si="14"/>
        <v>0</v>
      </c>
    </row>
    <row r="305" spans="1:15" ht="25.5" x14ac:dyDescent="0.25">
      <c r="A305" s="54" t="s">
        <v>291</v>
      </c>
      <c r="B305" s="55" t="s">
        <v>546</v>
      </c>
      <c r="C305" s="61" t="s">
        <v>463</v>
      </c>
      <c r="D305" s="119">
        <v>20</v>
      </c>
      <c r="E305" s="57">
        <v>44844469</v>
      </c>
      <c r="F305" s="58">
        <v>44844469</v>
      </c>
      <c r="G305" s="52" t="s">
        <v>1</v>
      </c>
      <c r="H305" s="53">
        <v>3</v>
      </c>
      <c r="I305" s="15"/>
      <c r="J305" s="16"/>
      <c r="K305" s="16"/>
      <c r="L305" s="76">
        <f t="shared" si="12"/>
        <v>0</v>
      </c>
      <c r="M305" s="76">
        <f t="shared" si="13"/>
        <v>0</v>
      </c>
      <c r="N305" s="77">
        <v>0.23</v>
      </c>
      <c r="O305" s="78">
        <f t="shared" si="14"/>
        <v>0</v>
      </c>
    </row>
    <row r="306" spans="1:15" ht="25.5" x14ac:dyDescent="0.25">
      <c r="A306" s="54" t="s">
        <v>292</v>
      </c>
      <c r="B306" s="55" t="s">
        <v>546</v>
      </c>
      <c r="C306" s="61" t="s">
        <v>666</v>
      </c>
      <c r="D306" s="119">
        <v>80</v>
      </c>
      <c r="E306" s="57">
        <v>44846204</v>
      </c>
      <c r="F306" s="58">
        <v>44846204</v>
      </c>
      <c r="G306" s="52" t="s">
        <v>1</v>
      </c>
      <c r="H306" s="53">
        <v>1</v>
      </c>
      <c r="I306" s="15"/>
      <c r="J306" s="16"/>
      <c r="K306" s="16"/>
      <c r="L306" s="76">
        <f t="shared" si="12"/>
        <v>0</v>
      </c>
      <c r="M306" s="76">
        <f t="shared" si="13"/>
        <v>0</v>
      </c>
      <c r="N306" s="77">
        <v>0.23</v>
      </c>
      <c r="O306" s="78">
        <f t="shared" si="14"/>
        <v>0</v>
      </c>
    </row>
    <row r="307" spans="1:15" ht="25.5" x14ac:dyDescent="0.25">
      <c r="A307" s="54" t="s">
        <v>293</v>
      </c>
      <c r="B307" s="55" t="s">
        <v>546</v>
      </c>
      <c r="C307" s="61" t="s">
        <v>665</v>
      </c>
      <c r="D307" s="119">
        <v>110</v>
      </c>
      <c r="E307" s="57">
        <v>44848805</v>
      </c>
      <c r="F307" s="58">
        <v>44848805</v>
      </c>
      <c r="G307" s="52" t="s">
        <v>1</v>
      </c>
      <c r="H307" s="53">
        <v>1</v>
      </c>
      <c r="I307" s="15"/>
      <c r="J307" s="16"/>
      <c r="K307" s="16"/>
      <c r="L307" s="76">
        <f t="shared" si="12"/>
        <v>0</v>
      </c>
      <c r="M307" s="76">
        <f t="shared" si="13"/>
        <v>0</v>
      </c>
      <c r="N307" s="77">
        <v>0.23</v>
      </c>
      <c r="O307" s="78">
        <f t="shared" si="14"/>
        <v>0</v>
      </c>
    </row>
    <row r="308" spans="1:15" ht="25.5" x14ac:dyDescent="0.25">
      <c r="A308" s="54" t="s">
        <v>294</v>
      </c>
      <c r="B308" s="55" t="s">
        <v>343</v>
      </c>
      <c r="C308" s="61" t="s">
        <v>461</v>
      </c>
      <c r="D308" s="119">
        <v>15</v>
      </c>
      <c r="E308" s="51" t="s">
        <v>2</v>
      </c>
      <c r="F308" s="56" t="s">
        <v>2</v>
      </c>
      <c r="G308" s="52" t="s">
        <v>1</v>
      </c>
      <c r="H308" s="53">
        <v>1</v>
      </c>
      <c r="I308" s="15"/>
      <c r="J308" s="16"/>
      <c r="K308" s="16"/>
      <c r="L308" s="76">
        <f t="shared" si="12"/>
        <v>0</v>
      </c>
      <c r="M308" s="76">
        <f t="shared" si="13"/>
        <v>0</v>
      </c>
      <c r="N308" s="77">
        <v>0.23</v>
      </c>
      <c r="O308" s="78">
        <f t="shared" si="14"/>
        <v>0</v>
      </c>
    </row>
    <row r="309" spans="1:15" ht="25.5" x14ac:dyDescent="0.25">
      <c r="A309" s="54" t="s">
        <v>295</v>
      </c>
      <c r="B309" s="50" t="s">
        <v>522</v>
      </c>
      <c r="C309" s="61" t="s">
        <v>461</v>
      </c>
      <c r="D309" s="119">
        <v>1.5</v>
      </c>
      <c r="E309" s="51" t="s">
        <v>787</v>
      </c>
      <c r="F309" s="56" t="s">
        <v>788</v>
      </c>
      <c r="G309" s="52" t="s">
        <v>1</v>
      </c>
      <c r="H309" s="53">
        <v>1</v>
      </c>
      <c r="I309" s="15"/>
      <c r="J309" s="16"/>
      <c r="K309" s="16"/>
      <c r="L309" s="76">
        <f t="shared" si="12"/>
        <v>0</v>
      </c>
      <c r="M309" s="76">
        <f t="shared" si="13"/>
        <v>0</v>
      </c>
      <c r="N309" s="77">
        <v>0.23</v>
      </c>
      <c r="O309" s="78">
        <f t="shared" si="14"/>
        <v>0</v>
      </c>
    </row>
    <row r="310" spans="1:15" ht="25.5" x14ac:dyDescent="0.25">
      <c r="A310" s="54" t="s">
        <v>296</v>
      </c>
      <c r="B310" s="50" t="s">
        <v>522</v>
      </c>
      <c r="C310" s="61" t="s">
        <v>460</v>
      </c>
      <c r="D310" s="119">
        <v>1</v>
      </c>
      <c r="E310" s="51" t="s">
        <v>789</v>
      </c>
      <c r="F310" s="56" t="s">
        <v>790</v>
      </c>
      <c r="G310" s="52" t="s">
        <v>1</v>
      </c>
      <c r="H310" s="53">
        <v>1</v>
      </c>
      <c r="I310" s="15"/>
      <c r="J310" s="16"/>
      <c r="K310" s="16"/>
      <c r="L310" s="76">
        <f t="shared" si="12"/>
        <v>0</v>
      </c>
      <c r="M310" s="76">
        <f t="shared" si="13"/>
        <v>0</v>
      </c>
      <c r="N310" s="77">
        <v>0.23</v>
      </c>
      <c r="O310" s="78">
        <f t="shared" si="14"/>
        <v>0</v>
      </c>
    </row>
    <row r="311" spans="1:15" ht="25.5" x14ac:dyDescent="0.25">
      <c r="A311" s="54" t="s">
        <v>297</v>
      </c>
      <c r="B311" s="50" t="s">
        <v>522</v>
      </c>
      <c r="C311" s="61" t="s">
        <v>452</v>
      </c>
      <c r="D311" s="119">
        <v>1</v>
      </c>
      <c r="E311" s="51" t="s">
        <v>791</v>
      </c>
      <c r="F311" s="56" t="s">
        <v>792</v>
      </c>
      <c r="G311" s="52" t="s">
        <v>1</v>
      </c>
      <c r="H311" s="53">
        <v>1</v>
      </c>
      <c r="I311" s="15"/>
      <c r="J311" s="16"/>
      <c r="K311" s="16"/>
      <c r="L311" s="76">
        <f t="shared" si="12"/>
        <v>0</v>
      </c>
      <c r="M311" s="76">
        <f t="shared" si="13"/>
        <v>0</v>
      </c>
      <c r="N311" s="77">
        <v>0.23</v>
      </c>
      <c r="O311" s="78">
        <f t="shared" si="14"/>
        <v>0</v>
      </c>
    </row>
    <row r="312" spans="1:15" ht="25.5" x14ac:dyDescent="0.25">
      <c r="A312" s="54" t="s">
        <v>298</v>
      </c>
      <c r="B312" s="50" t="s">
        <v>522</v>
      </c>
      <c r="C312" s="61" t="s">
        <v>464</v>
      </c>
      <c r="D312" s="119">
        <v>1</v>
      </c>
      <c r="E312" s="51" t="s">
        <v>793</v>
      </c>
      <c r="F312" s="56" t="s">
        <v>794</v>
      </c>
      <c r="G312" s="52" t="s">
        <v>1</v>
      </c>
      <c r="H312" s="53">
        <v>1</v>
      </c>
      <c r="I312" s="15"/>
      <c r="J312" s="16"/>
      <c r="K312" s="16"/>
      <c r="L312" s="76">
        <f t="shared" si="12"/>
        <v>0</v>
      </c>
      <c r="M312" s="76">
        <f t="shared" si="13"/>
        <v>0</v>
      </c>
      <c r="N312" s="77">
        <v>0.23</v>
      </c>
      <c r="O312" s="78">
        <f t="shared" si="14"/>
        <v>0</v>
      </c>
    </row>
    <row r="313" spans="1:15" x14ac:dyDescent="0.25">
      <c r="A313" s="54" t="s">
        <v>299</v>
      </c>
      <c r="B313" s="55" t="s">
        <v>427</v>
      </c>
      <c r="C313" s="61" t="s">
        <v>461</v>
      </c>
      <c r="D313" s="119">
        <v>2</v>
      </c>
      <c r="E313" s="57" t="s">
        <v>795</v>
      </c>
      <c r="F313" s="58" t="s">
        <v>796</v>
      </c>
      <c r="G313" s="52" t="s">
        <v>1</v>
      </c>
      <c r="H313" s="53">
        <v>1</v>
      </c>
      <c r="I313" s="15"/>
      <c r="J313" s="16"/>
      <c r="K313" s="16"/>
      <c r="L313" s="76">
        <f t="shared" si="12"/>
        <v>0</v>
      </c>
      <c r="M313" s="76">
        <f t="shared" si="13"/>
        <v>0</v>
      </c>
      <c r="N313" s="77">
        <v>0.23</v>
      </c>
      <c r="O313" s="78">
        <f t="shared" si="14"/>
        <v>0</v>
      </c>
    </row>
    <row r="314" spans="1:15" ht="51" x14ac:dyDescent="0.25">
      <c r="A314" s="54" t="s">
        <v>300</v>
      </c>
      <c r="B314" s="135" t="s">
        <v>937</v>
      </c>
      <c r="C314" s="61" t="s">
        <v>461</v>
      </c>
      <c r="D314" s="121">
        <v>40</v>
      </c>
      <c r="E314" s="122" t="s">
        <v>938</v>
      </c>
      <c r="F314" s="58" t="s">
        <v>939</v>
      </c>
      <c r="G314" s="123" t="s">
        <v>1</v>
      </c>
      <c r="H314" s="53">
        <v>6</v>
      </c>
      <c r="I314" s="15"/>
      <c r="J314" s="16"/>
      <c r="K314" s="16"/>
      <c r="L314" s="76">
        <f t="shared" si="12"/>
        <v>0</v>
      </c>
      <c r="M314" s="76">
        <f t="shared" si="13"/>
        <v>0</v>
      </c>
      <c r="N314" s="77">
        <v>0.23</v>
      </c>
      <c r="O314" s="78">
        <f t="shared" si="14"/>
        <v>0</v>
      </c>
    </row>
    <row r="315" spans="1:15" ht="51" x14ac:dyDescent="0.25">
      <c r="A315" s="54" t="s">
        <v>301</v>
      </c>
      <c r="B315" s="135" t="s">
        <v>937</v>
      </c>
      <c r="C315" s="61" t="s">
        <v>460</v>
      </c>
      <c r="D315" s="121">
        <v>24</v>
      </c>
      <c r="E315" s="122" t="s">
        <v>940</v>
      </c>
      <c r="F315" s="58" t="s">
        <v>941</v>
      </c>
      <c r="G315" s="123" t="s">
        <v>1</v>
      </c>
      <c r="H315" s="53">
        <v>2</v>
      </c>
      <c r="I315" s="15"/>
      <c r="J315" s="16"/>
      <c r="K315" s="16"/>
      <c r="L315" s="76">
        <f t="shared" si="12"/>
        <v>0</v>
      </c>
      <c r="M315" s="76">
        <f t="shared" si="13"/>
        <v>0</v>
      </c>
      <c r="N315" s="77">
        <v>0.23</v>
      </c>
      <c r="O315" s="78">
        <f t="shared" si="14"/>
        <v>0</v>
      </c>
    </row>
    <row r="316" spans="1:15" ht="51" x14ac:dyDescent="0.25">
      <c r="A316" s="54" t="s">
        <v>302</v>
      </c>
      <c r="B316" s="135" t="s">
        <v>937</v>
      </c>
      <c r="C316" s="61" t="s">
        <v>452</v>
      </c>
      <c r="D316" s="121">
        <v>24</v>
      </c>
      <c r="E316" s="122" t="s">
        <v>942</v>
      </c>
      <c r="F316" s="58" t="s">
        <v>943</v>
      </c>
      <c r="G316" s="123" t="s">
        <v>1</v>
      </c>
      <c r="H316" s="53">
        <v>2</v>
      </c>
      <c r="I316" s="15"/>
      <c r="J316" s="16"/>
      <c r="K316" s="16"/>
      <c r="L316" s="76">
        <f t="shared" si="12"/>
        <v>0</v>
      </c>
      <c r="M316" s="76">
        <f t="shared" si="13"/>
        <v>0</v>
      </c>
      <c r="N316" s="77">
        <v>0.23</v>
      </c>
      <c r="O316" s="78">
        <f t="shared" si="14"/>
        <v>0</v>
      </c>
    </row>
    <row r="317" spans="1:15" ht="51" x14ac:dyDescent="0.25">
      <c r="A317" s="54" t="s">
        <v>303</v>
      </c>
      <c r="B317" s="135" t="s">
        <v>937</v>
      </c>
      <c r="C317" s="61" t="s">
        <v>464</v>
      </c>
      <c r="D317" s="121">
        <v>24</v>
      </c>
      <c r="E317" s="122" t="s">
        <v>944</v>
      </c>
      <c r="F317" s="58" t="s">
        <v>945</v>
      </c>
      <c r="G317" s="123" t="s">
        <v>1</v>
      </c>
      <c r="H317" s="53">
        <v>2</v>
      </c>
      <c r="I317" s="15"/>
      <c r="J317" s="16"/>
      <c r="K317" s="16"/>
      <c r="L317" s="76">
        <f t="shared" si="12"/>
        <v>0</v>
      </c>
      <c r="M317" s="76">
        <f t="shared" si="13"/>
        <v>0</v>
      </c>
      <c r="N317" s="77">
        <v>0.23</v>
      </c>
      <c r="O317" s="78">
        <f t="shared" si="14"/>
        <v>0</v>
      </c>
    </row>
    <row r="318" spans="1:15" ht="51" x14ac:dyDescent="0.25">
      <c r="A318" s="54" t="s">
        <v>304</v>
      </c>
      <c r="B318" s="120" t="s">
        <v>937</v>
      </c>
      <c r="C318" s="61" t="s">
        <v>472</v>
      </c>
      <c r="D318" s="121">
        <v>50</v>
      </c>
      <c r="E318" s="122" t="s">
        <v>946</v>
      </c>
      <c r="F318" s="58" t="s">
        <v>947</v>
      </c>
      <c r="G318" s="123" t="s">
        <v>1</v>
      </c>
      <c r="H318" s="53">
        <v>1</v>
      </c>
      <c r="I318" s="15"/>
      <c r="J318" s="16"/>
      <c r="K318" s="16"/>
      <c r="L318" s="76">
        <f t="shared" si="12"/>
        <v>0</v>
      </c>
      <c r="M318" s="76">
        <f t="shared" si="13"/>
        <v>0</v>
      </c>
      <c r="N318" s="77">
        <v>0.23</v>
      </c>
      <c r="O318" s="78">
        <f t="shared" si="14"/>
        <v>0</v>
      </c>
    </row>
    <row r="319" spans="1:15" x14ac:dyDescent="0.25">
      <c r="A319" s="54" t="s">
        <v>305</v>
      </c>
      <c r="B319" s="55" t="s">
        <v>948</v>
      </c>
      <c r="C319" s="61" t="s">
        <v>460</v>
      </c>
      <c r="D319" s="119">
        <v>7</v>
      </c>
      <c r="E319" s="57" t="s">
        <v>359</v>
      </c>
      <c r="F319" s="58" t="s">
        <v>359</v>
      </c>
      <c r="G319" s="52" t="s">
        <v>1</v>
      </c>
      <c r="H319" s="53">
        <v>3</v>
      </c>
      <c r="I319" s="15"/>
      <c r="J319" s="16"/>
      <c r="K319" s="16"/>
      <c r="L319" s="76">
        <f t="shared" si="12"/>
        <v>0</v>
      </c>
      <c r="M319" s="76">
        <f t="shared" si="13"/>
        <v>0</v>
      </c>
      <c r="N319" s="77">
        <v>0.23</v>
      </c>
      <c r="O319" s="78">
        <f t="shared" si="14"/>
        <v>0</v>
      </c>
    </row>
    <row r="320" spans="1:15" x14ac:dyDescent="0.25">
      <c r="A320" s="54" t="s">
        <v>447</v>
      </c>
      <c r="B320" s="55" t="s">
        <v>948</v>
      </c>
      <c r="C320" s="61" t="s">
        <v>452</v>
      </c>
      <c r="D320" s="119">
        <v>7</v>
      </c>
      <c r="E320" s="57" t="s">
        <v>360</v>
      </c>
      <c r="F320" s="58" t="s">
        <v>360</v>
      </c>
      <c r="G320" s="52" t="s">
        <v>1</v>
      </c>
      <c r="H320" s="53">
        <v>3</v>
      </c>
      <c r="I320" s="15"/>
      <c r="J320" s="16"/>
      <c r="K320" s="16"/>
      <c r="L320" s="76">
        <f t="shared" si="12"/>
        <v>0</v>
      </c>
      <c r="M320" s="76">
        <f t="shared" si="13"/>
        <v>0</v>
      </c>
      <c r="N320" s="77">
        <v>0.23</v>
      </c>
      <c r="O320" s="78">
        <f t="shared" si="14"/>
        <v>0</v>
      </c>
    </row>
    <row r="321" spans="1:15" x14ac:dyDescent="0.25">
      <c r="A321" s="54" t="s">
        <v>425</v>
      </c>
      <c r="B321" s="55" t="s">
        <v>948</v>
      </c>
      <c r="C321" s="61" t="s">
        <v>464</v>
      </c>
      <c r="D321" s="119">
        <v>7</v>
      </c>
      <c r="E321" s="57" t="s">
        <v>361</v>
      </c>
      <c r="F321" s="58" t="s">
        <v>361</v>
      </c>
      <c r="G321" s="52" t="s">
        <v>1</v>
      </c>
      <c r="H321" s="53">
        <v>3</v>
      </c>
      <c r="I321" s="15"/>
      <c r="J321" s="16"/>
      <c r="K321" s="16"/>
      <c r="L321" s="76">
        <f t="shared" si="12"/>
        <v>0</v>
      </c>
      <c r="M321" s="76">
        <f t="shared" si="13"/>
        <v>0</v>
      </c>
      <c r="N321" s="77">
        <v>0.23</v>
      </c>
      <c r="O321" s="78">
        <f t="shared" si="14"/>
        <v>0</v>
      </c>
    </row>
    <row r="322" spans="1:15" x14ac:dyDescent="0.25">
      <c r="A322" s="54" t="s">
        <v>306</v>
      </c>
      <c r="B322" s="55" t="s">
        <v>949</v>
      </c>
      <c r="C322" s="61" t="s">
        <v>461</v>
      </c>
      <c r="D322" s="119">
        <v>20</v>
      </c>
      <c r="E322" s="57" t="s">
        <v>342</v>
      </c>
      <c r="F322" s="58" t="s">
        <v>853</v>
      </c>
      <c r="G322" s="52" t="s">
        <v>1</v>
      </c>
      <c r="H322" s="53">
        <v>4</v>
      </c>
      <c r="I322" s="15"/>
      <c r="J322" s="16"/>
      <c r="K322" s="16"/>
      <c r="L322" s="76">
        <f t="shared" si="12"/>
        <v>0</v>
      </c>
      <c r="M322" s="76">
        <f t="shared" si="13"/>
        <v>0</v>
      </c>
      <c r="N322" s="77">
        <v>0.23</v>
      </c>
      <c r="O322" s="78">
        <f t="shared" si="14"/>
        <v>0</v>
      </c>
    </row>
    <row r="323" spans="1:15" ht="25.5" x14ac:dyDescent="0.25">
      <c r="A323" s="54" t="s">
        <v>307</v>
      </c>
      <c r="B323" s="55" t="s">
        <v>562</v>
      </c>
      <c r="C323" s="61" t="s">
        <v>461</v>
      </c>
      <c r="D323" s="119">
        <v>18</v>
      </c>
      <c r="E323" s="57" t="s">
        <v>192</v>
      </c>
      <c r="F323" s="58" t="s">
        <v>854</v>
      </c>
      <c r="G323" s="52" t="s">
        <v>1</v>
      </c>
      <c r="H323" s="53">
        <v>10</v>
      </c>
      <c r="I323" s="15"/>
      <c r="J323" s="16"/>
      <c r="K323" s="16"/>
      <c r="L323" s="76">
        <f t="shared" si="12"/>
        <v>0</v>
      </c>
      <c r="M323" s="76">
        <f t="shared" si="13"/>
        <v>0</v>
      </c>
      <c r="N323" s="77">
        <v>0.23</v>
      </c>
      <c r="O323" s="78">
        <f t="shared" si="14"/>
        <v>0</v>
      </c>
    </row>
    <row r="324" spans="1:15" ht="25.5" x14ac:dyDescent="0.25">
      <c r="A324" s="54" t="s">
        <v>308</v>
      </c>
      <c r="B324" s="55" t="s">
        <v>562</v>
      </c>
      <c r="C324" s="61" t="s">
        <v>460</v>
      </c>
      <c r="D324" s="119">
        <v>10</v>
      </c>
      <c r="E324" s="57" t="s">
        <v>193</v>
      </c>
      <c r="F324" s="58" t="s">
        <v>855</v>
      </c>
      <c r="G324" s="52" t="s">
        <v>1</v>
      </c>
      <c r="H324" s="53">
        <v>14</v>
      </c>
      <c r="I324" s="15"/>
      <c r="J324" s="16"/>
      <c r="K324" s="16"/>
      <c r="L324" s="76">
        <f t="shared" si="12"/>
        <v>0</v>
      </c>
      <c r="M324" s="76">
        <f t="shared" si="13"/>
        <v>0</v>
      </c>
      <c r="N324" s="77">
        <v>0.23</v>
      </c>
      <c r="O324" s="78">
        <f t="shared" si="14"/>
        <v>0</v>
      </c>
    </row>
    <row r="325" spans="1:15" ht="25.5" x14ac:dyDescent="0.25">
      <c r="A325" s="54" t="s">
        <v>309</v>
      </c>
      <c r="B325" s="55" t="s">
        <v>562</v>
      </c>
      <c r="C325" s="61" t="s">
        <v>452</v>
      </c>
      <c r="D325" s="119">
        <v>10</v>
      </c>
      <c r="E325" s="57" t="s">
        <v>194</v>
      </c>
      <c r="F325" s="58" t="s">
        <v>856</v>
      </c>
      <c r="G325" s="52" t="s">
        <v>1</v>
      </c>
      <c r="H325" s="53">
        <v>12</v>
      </c>
      <c r="I325" s="15"/>
      <c r="J325" s="16"/>
      <c r="K325" s="16"/>
      <c r="L325" s="76">
        <f t="shared" si="12"/>
        <v>0</v>
      </c>
      <c r="M325" s="76">
        <f t="shared" si="13"/>
        <v>0</v>
      </c>
      <c r="N325" s="77">
        <v>0.23</v>
      </c>
      <c r="O325" s="78">
        <f t="shared" si="14"/>
        <v>0</v>
      </c>
    </row>
    <row r="326" spans="1:15" ht="25.5" x14ac:dyDescent="0.25">
      <c r="A326" s="54" t="s">
        <v>310</v>
      </c>
      <c r="B326" s="50" t="s">
        <v>562</v>
      </c>
      <c r="C326" s="61" t="s">
        <v>464</v>
      </c>
      <c r="D326" s="119">
        <v>10</v>
      </c>
      <c r="E326" s="57" t="s">
        <v>195</v>
      </c>
      <c r="F326" s="58" t="s">
        <v>857</v>
      </c>
      <c r="G326" s="52" t="s">
        <v>1</v>
      </c>
      <c r="H326" s="53">
        <v>10</v>
      </c>
      <c r="I326" s="15"/>
      <c r="J326" s="16"/>
      <c r="K326" s="16"/>
      <c r="L326" s="76">
        <f t="shared" ref="L326:L345" si="15">I326*H326</f>
        <v>0</v>
      </c>
      <c r="M326" s="76">
        <f t="shared" ref="M326:M345" si="16">L326*N326</f>
        <v>0</v>
      </c>
      <c r="N326" s="77">
        <v>0.23</v>
      </c>
      <c r="O326" s="78">
        <f t="shared" ref="O326:O345" si="17">M326+L326</f>
        <v>0</v>
      </c>
    </row>
    <row r="327" spans="1:15" ht="25.5" x14ac:dyDescent="0.25">
      <c r="A327" s="54" t="s">
        <v>311</v>
      </c>
      <c r="B327" s="50" t="s">
        <v>950</v>
      </c>
      <c r="C327" s="61" t="s">
        <v>460</v>
      </c>
      <c r="D327" s="132">
        <v>6</v>
      </c>
      <c r="E327" s="128" t="s">
        <v>951</v>
      </c>
      <c r="F327" s="129" t="s">
        <v>952</v>
      </c>
      <c r="G327" s="123" t="s">
        <v>1</v>
      </c>
      <c r="H327" s="53">
        <v>1</v>
      </c>
      <c r="I327" s="15"/>
      <c r="J327" s="16"/>
      <c r="K327" s="16"/>
      <c r="L327" s="76">
        <f t="shared" si="15"/>
        <v>0</v>
      </c>
      <c r="M327" s="76">
        <f t="shared" si="16"/>
        <v>0</v>
      </c>
      <c r="N327" s="77">
        <v>0.23</v>
      </c>
      <c r="O327" s="78">
        <f t="shared" si="17"/>
        <v>0</v>
      </c>
    </row>
    <row r="328" spans="1:15" ht="25.5" x14ac:dyDescent="0.25">
      <c r="A328" s="54" t="s">
        <v>312</v>
      </c>
      <c r="B328" s="131" t="s">
        <v>950</v>
      </c>
      <c r="C328" s="61" t="s">
        <v>452</v>
      </c>
      <c r="D328" s="132">
        <v>6</v>
      </c>
      <c r="E328" s="133" t="s">
        <v>953</v>
      </c>
      <c r="F328" s="129" t="s">
        <v>954</v>
      </c>
      <c r="G328" s="123" t="s">
        <v>1</v>
      </c>
      <c r="H328" s="53">
        <v>1</v>
      </c>
      <c r="I328" s="15"/>
      <c r="J328" s="16"/>
      <c r="K328" s="16"/>
      <c r="L328" s="76">
        <f t="shared" si="15"/>
        <v>0</v>
      </c>
      <c r="M328" s="76">
        <f t="shared" si="16"/>
        <v>0</v>
      </c>
      <c r="N328" s="77">
        <v>0.23</v>
      </c>
      <c r="O328" s="78">
        <f t="shared" si="17"/>
        <v>0</v>
      </c>
    </row>
    <row r="329" spans="1:15" ht="25.5" x14ac:dyDescent="0.25">
      <c r="A329" s="54" t="s">
        <v>313</v>
      </c>
      <c r="B329" s="131" t="s">
        <v>950</v>
      </c>
      <c r="C329" s="61" t="s">
        <v>464</v>
      </c>
      <c r="D329" s="132">
        <v>6</v>
      </c>
      <c r="E329" s="128" t="s">
        <v>955</v>
      </c>
      <c r="F329" s="129" t="s">
        <v>956</v>
      </c>
      <c r="G329" s="123" t="s">
        <v>1</v>
      </c>
      <c r="H329" s="53">
        <v>1</v>
      </c>
      <c r="I329" s="15"/>
      <c r="J329" s="16"/>
      <c r="K329" s="16"/>
      <c r="L329" s="76">
        <f t="shared" si="15"/>
        <v>0</v>
      </c>
      <c r="M329" s="76">
        <f t="shared" si="16"/>
        <v>0</v>
      </c>
      <c r="N329" s="77">
        <v>0.23</v>
      </c>
      <c r="O329" s="78">
        <f t="shared" si="17"/>
        <v>0</v>
      </c>
    </row>
    <row r="330" spans="1:15" ht="25.5" x14ac:dyDescent="0.25">
      <c r="A330" s="54" t="s">
        <v>314</v>
      </c>
      <c r="B330" s="55" t="s">
        <v>957</v>
      </c>
      <c r="C330" s="61" t="s">
        <v>461</v>
      </c>
      <c r="D330" s="119">
        <v>6</v>
      </c>
      <c r="E330" s="57" t="s">
        <v>354</v>
      </c>
      <c r="F330" s="58" t="s">
        <v>877</v>
      </c>
      <c r="G330" s="52" t="s">
        <v>1</v>
      </c>
      <c r="H330" s="53">
        <v>1</v>
      </c>
      <c r="I330" s="15"/>
      <c r="J330" s="16"/>
      <c r="K330" s="16"/>
      <c r="L330" s="76">
        <f t="shared" si="15"/>
        <v>0</v>
      </c>
      <c r="M330" s="76">
        <f t="shared" si="16"/>
        <v>0</v>
      </c>
      <c r="N330" s="77">
        <v>0.23</v>
      </c>
      <c r="O330" s="78">
        <f t="shared" si="17"/>
        <v>0</v>
      </c>
    </row>
    <row r="331" spans="1:15" ht="25.5" x14ac:dyDescent="0.25">
      <c r="A331" s="54" t="s">
        <v>315</v>
      </c>
      <c r="B331" s="55" t="s">
        <v>393</v>
      </c>
      <c r="C331" s="61" t="s">
        <v>461</v>
      </c>
      <c r="D331" s="119">
        <v>25</v>
      </c>
      <c r="E331" s="57" t="s">
        <v>362</v>
      </c>
      <c r="F331" s="58" t="s">
        <v>876</v>
      </c>
      <c r="G331" s="52" t="s">
        <v>1</v>
      </c>
      <c r="H331" s="53">
        <v>6</v>
      </c>
      <c r="I331" s="15"/>
      <c r="J331" s="16"/>
      <c r="K331" s="16"/>
      <c r="L331" s="76">
        <f t="shared" si="15"/>
        <v>0</v>
      </c>
      <c r="M331" s="76">
        <f t="shared" si="16"/>
        <v>0</v>
      </c>
      <c r="N331" s="77">
        <v>0.23</v>
      </c>
      <c r="O331" s="78">
        <f t="shared" si="17"/>
        <v>0</v>
      </c>
    </row>
    <row r="332" spans="1:15" ht="38.25" x14ac:dyDescent="0.25">
      <c r="A332" s="54" t="s">
        <v>316</v>
      </c>
      <c r="B332" s="120" t="s">
        <v>958</v>
      </c>
      <c r="C332" s="61" t="s">
        <v>461</v>
      </c>
      <c r="D332" s="121">
        <v>4</v>
      </c>
      <c r="E332" s="122" t="s">
        <v>959</v>
      </c>
      <c r="F332" s="58" t="s">
        <v>959</v>
      </c>
      <c r="G332" s="123" t="s">
        <v>1</v>
      </c>
      <c r="H332" s="53">
        <v>12</v>
      </c>
      <c r="I332" s="15"/>
      <c r="J332" s="16"/>
      <c r="K332" s="16"/>
      <c r="L332" s="76">
        <f t="shared" si="15"/>
        <v>0</v>
      </c>
      <c r="M332" s="76">
        <f t="shared" si="16"/>
        <v>0</v>
      </c>
      <c r="N332" s="77">
        <v>0.23</v>
      </c>
      <c r="O332" s="78">
        <f t="shared" si="17"/>
        <v>0</v>
      </c>
    </row>
    <row r="333" spans="1:15" ht="25.5" x14ac:dyDescent="0.25">
      <c r="A333" s="54" t="s">
        <v>317</v>
      </c>
      <c r="B333" s="55" t="s">
        <v>428</v>
      </c>
      <c r="C333" s="61" t="s">
        <v>461</v>
      </c>
      <c r="D333" s="119">
        <v>36.6</v>
      </c>
      <c r="E333" s="57" t="s">
        <v>797</v>
      </c>
      <c r="F333" s="57" t="s">
        <v>582</v>
      </c>
      <c r="G333" s="52" t="s">
        <v>1</v>
      </c>
      <c r="H333" s="53">
        <v>1</v>
      </c>
      <c r="I333" s="15"/>
      <c r="J333" s="16"/>
      <c r="K333" s="16"/>
      <c r="L333" s="76">
        <f t="shared" si="15"/>
        <v>0</v>
      </c>
      <c r="M333" s="76">
        <f t="shared" si="16"/>
        <v>0</v>
      </c>
      <c r="N333" s="77">
        <v>0.23</v>
      </c>
      <c r="O333" s="78">
        <f t="shared" si="17"/>
        <v>0</v>
      </c>
    </row>
    <row r="334" spans="1:15" ht="25.5" x14ac:dyDescent="0.25">
      <c r="A334" s="54" t="s">
        <v>318</v>
      </c>
      <c r="B334" s="50" t="s">
        <v>356</v>
      </c>
      <c r="C334" s="61" t="s">
        <v>461</v>
      </c>
      <c r="D334" s="119">
        <v>17</v>
      </c>
      <c r="E334" s="57" t="s">
        <v>798</v>
      </c>
      <c r="F334" s="57" t="s">
        <v>581</v>
      </c>
      <c r="G334" s="52" t="s">
        <v>1</v>
      </c>
      <c r="H334" s="53">
        <v>10</v>
      </c>
      <c r="I334" s="15"/>
      <c r="J334" s="16"/>
      <c r="K334" s="16"/>
      <c r="L334" s="76">
        <f t="shared" si="15"/>
        <v>0</v>
      </c>
      <c r="M334" s="76">
        <f t="shared" si="16"/>
        <v>0</v>
      </c>
      <c r="N334" s="77">
        <v>0.23</v>
      </c>
      <c r="O334" s="78">
        <f t="shared" si="17"/>
        <v>0</v>
      </c>
    </row>
    <row r="335" spans="1:15" x14ac:dyDescent="0.25">
      <c r="A335" s="54" t="s">
        <v>319</v>
      </c>
      <c r="B335" s="50" t="s">
        <v>523</v>
      </c>
      <c r="C335" s="61" t="s">
        <v>461</v>
      </c>
      <c r="D335" s="119">
        <v>6</v>
      </c>
      <c r="E335" s="57" t="s">
        <v>344</v>
      </c>
      <c r="F335" s="57" t="s">
        <v>872</v>
      </c>
      <c r="G335" s="52" t="s">
        <v>1</v>
      </c>
      <c r="H335" s="53">
        <v>4</v>
      </c>
      <c r="I335" s="15"/>
      <c r="J335" s="16"/>
      <c r="K335" s="16"/>
      <c r="L335" s="76">
        <f t="shared" si="15"/>
        <v>0</v>
      </c>
      <c r="M335" s="76">
        <f t="shared" si="16"/>
        <v>0</v>
      </c>
      <c r="N335" s="77">
        <v>0.23</v>
      </c>
      <c r="O335" s="78">
        <f t="shared" si="17"/>
        <v>0</v>
      </c>
    </row>
    <row r="336" spans="1:15" x14ac:dyDescent="0.25">
      <c r="A336" s="54" t="s">
        <v>320</v>
      </c>
      <c r="B336" s="50" t="s">
        <v>523</v>
      </c>
      <c r="C336" s="61" t="s">
        <v>460</v>
      </c>
      <c r="D336" s="119">
        <v>6</v>
      </c>
      <c r="E336" s="57" t="s">
        <v>345</v>
      </c>
      <c r="F336" s="57" t="s">
        <v>875</v>
      </c>
      <c r="G336" s="52" t="s">
        <v>1</v>
      </c>
      <c r="H336" s="53">
        <v>1</v>
      </c>
      <c r="I336" s="15"/>
      <c r="J336" s="16"/>
      <c r="K336" s="16"/>
      <c r="L336" s="76">
        <f t="shared" si="15"/>
        <v>0</v>
      </c>
      <c r="M336" s="76">
        <f t="shared" si="16"/>
        <v>0</v>
      </c>
      <c r="N336" s="77">
        <v>0.23</v>
      </c>
      <c r="O336" s="78">
        <f t="shared" si="17"/>
        <v>0</v>
      </c>
    </row>
    <row r="337" spans="1:15" x14ac:dyDescent="0.25">
      <c r="A337" s="54" t="s">
        <v>321</v>
      </c>
      <c r="B337" s="50" t="s">
        <v>523</v>
      </c>
      <c r="C337" s="61" t="s">
        <v>452</v>
      </c>
      <c r="D337" s="119">
        <v>6</v>
      </c>
      <c r="E337" s="57" t="s">
        <v>346</v>
      </c>
      <c r="F337" s="57" t="s">
        <v>873</v>
      </c>
      <c r="G337" s="52" t="s">
        <v>1</v>
      </c>
      <c r="H337" s="53">
        <v>1</v>
      </c>
      <c r="I337" s="15"/>
      <c r="J337" s="16"/>
      <c r="K337" s="16"/>
      <c r="L337" s="76">
        <f t="shared" si="15"/>
        <v>0</v>
      </c>
      <c r="M337" s="76">
        <f t="shared" si="16"/>
        <v>0</v>
      </c>
      <c r="N337" s="77">
        <v>0.23</v>
      </c>
      <c r="O337" s="78">
        <f t="shared" si="17"/>
        <v>0</v>
      </c>
    </row>
    <row r="338" spans="1:15" x14ac:dyDescent="0.25">
      <c r="A338" s="54" t="s">
        <v>322</v>
      </c>
      <c r="B338" s="50" t="s">
        <v>523</v>
      </c>
      <c r="C338" s="61" t="s">
        <v>464</v>
      </c>
      <c r="D338" s="119">
        <v>6</v>
      </c>
      <c r="E338" s="57" t="s">
        <v>347</v>
      </c>
      <c r="F338" s="57" t="s">
        <v>874</v>
      </c>
      <c r="G338" s="52" t="s">
        <v>1</v>
      </c>
      <c r="H338" s="53">
        <v>1</v>
      </c>
      <c r="I338" s="15"/>
      <c r="J338" s="16"/>
      <c r="K338" s="16"/>
      <c r="L338" s="76">
        <f t="shared" si="15"/>
        <v>0</v>
      </c>
      <c r="M338" s="76">
        <f t="shared" si="16"/>
        <v>0</v>
      </c>
      <c r="N338" s="77">
        <v>0.23</v>
      </c>
      <c r="O338" s="78">
        <f t="shared" si="17"/>
        <v>0</v>
      </c>
    </row>
    <row r="339" spans="1:15" x14ac:dyDescent="0.25">
      <c r="A339" s="54" t="s">
        <v>323</v>
      </c>
      <c r="B339" s="50" t="s">
        <v>437</v>
      </c>
      <c r="C339" s="61" t="s">
        <v>461</v>
      </c>
      <c r="D339" s="119">
        <v>2.2999999999999998</v>
      </c>
      <c r="E339" s="57" t="s">
        <v>438</v>
      </c>
      <c r="F339" s="57" t="s">
        <v>438</v>
      </c>
      <c r="G339" s="52" t="s">
        <v>1</v>
      </c>
      <c r="H339" s="53">
        <v>3</v>
      </c>
      <c r="I339" s="15"/>
      <c r="J339" s="16"/>
      <c r="K339" s="16"/>
      <c r="L339" s="76">
        <f t="shared" si="15"/>
        <v>0</v>
      </c>
      <c r="M339" s="76">
        <f t="shared" si="16"/>
        <v>0</v>
      </c>
      <c r="N339" s="77">
        <v>0.23</v>
      </c>
      <c r="O339" s="78">
        <f t="shared" si="17"/>
        <v>0</v>
      </c>
    </row>
    <row r="340" spans="1:15" ht="25.5" x14ac:dyDescent="0.25">
      <c r="A340" s="54" t="s">
        <v>324</v>
      </c>
      <c r="B340" s="50" t="s">
        <v>340</v>
      </c>
      <c r="C340" s="61" t="s">
        <v>461</v>
      </c>
      <c r="D340" s="119">
        <v>3</v>
      </c>
      <c r="E340" s="57" t="s">
        <v>256</v>
      </c>
      <c r="F340" s="57" t="s">
        <v>256</v>
      </c>
      <c r="G340" s="52" t="s">
        <v>1</v>
      </c>
      <c r="H340" s="53">
        <v>3</v>
      </c>
      <c r="I340" s="15"/>
      <c r="J340" s="16"/>
      <c r="K340" s="16"/>
      <c r="L340" s="76">
        <f t="shared" si="15"/>
        <v>0</v>
      </c>
      <c r="M340" s="76">
        <f t="shared" si="16"/>
        <v>0</v>
      </c>
      <c r="N340" s="77">
        <v>0.23</v>
      </c>
      <c r="O340" s="78">
        <f t="shared" si="17"/>
        <v>0</v>
      </c>
    </row>
    <row r="341" spans="1:15" x14ac:dyDescent="0.25">
      <c r="A341" s="54" t="s">
        <v>325</v>
      </c>
      <c r="B341" s="50" t="s">
        <v>524</v>
      </c>
      <c r="C341" s="61" t="s">
        <v>461</v>
      </c>
      <c r="D341" s="119">
        <v>2</v>
      </c>
      <c r="E341" s="51" t="s">
        <v>429</v>
      </c>
      <c r="F341" s="51" t="s">
        <v>429</v>
      </c>
      <c r="G341" s="52" t="s">
        <v>1</v>
      </c>
      <c r="H341" s="53">
        <v>3</v>
      </c>
      <c r="I341" s="15"/>
      <c r="J341" s="16"/>
      <c r="K341" s="16"/>
      <c r="L341" s="76">
        <f t="shared" si="15"/>
        <v>0</v>
      </c>
      <c r="M341" s="76">
        <f t="shared" si="16"/>
        <v>0</v>
      </c>
      <c r="N341" s="77">
        <v>0.23</v>
      </c>
      <c r="O341" s="78">
        <f t="shared" si="17"/>
        <v>0</v>
      </c>
    </row>
    <row r="342" spans="1:15" x14ac:dyDescent="0.25">
      <c r="A342" s="54" t="s">
        <v>326</v>
      </c>
      <c r="B342" s="50" t="s">
        <v>524</v>
      </c>
      <c r="C342" s="61" t="s">
        <v>460</v>
      </c>
      <c r="D342" s="119">
        <v>1</v>
      </c>
      <c r="E342" s="51" t="s">
        <v>430</v>
      </c>
      <c r="F342" s="51" t="s">
        <v>430</v>
      </c>
      <c r="G342" s="52" t="s">
        <v>1</v>
      </c>
      <c r="H342" s="53">
        <v>3</v>
      </c>
      <c r="I342" s="15"/>
      <c r="J342" s="16"/>
      <c r="K342" s="16"/>
      <c r="L342" s="76">
        <f t="shared" si="15"/>
        <v>0</v>
      </c>
      <c r="M342" s="76">
        <f t="shared" si="16"/>
        <v>0</v>
      </c>
      <c r="N342" s="77">
        <v>0.23</v>
      </c>
      <c r="O342" s="78">
        <f t="shared" si="17"/>
        <v>0</v>
      </c>
    </row>
    <row r="343" spans="1:15" x14ac:dyDescent="0.25">
      <c r="A343" s="54" t="s">
        <v>327</v>
      </c>
      <c r="B343" s="50" t="s">
        <v>524</v>
      </c>
      <c r="C343" s="61" t="s">
        <v>452</v>
      </c>
      <c r="D343" s="119">
        <v>1</v>
      </c>
      <c r="E343" s="51" t="s">
        <v>431</v>
      </c>
      <c r="F343" s="51" t="s">
        <v>431</v>
      </c>
      <c r="G343" s="52" t="s">
        <v>1</v>
      </c>
      <c r="H343" s="53">
        <v>3</v>
      </c>
      <c r="I343" s="15"/>
      <c r="J343" s="16"/>
      <c r="K343" s="16"/>
      <c r="L343" s="76">
        <f t="shared" si="15"/>
        <v>0</v>
      </c>
      <c r="M343" s="76">
        <f t="shared" si="16"/>
        <v>0</v>
      </c>
      <c r="N343" s="77">
        <v>0.23</v>
      </c>
      <c r="O343" s="78">
        <f t="shared" si="17"/>
        <v>0</v>
      </c>
    </row>
    <row r="344" spans="1:15" x14ac:dyDescent="0.25">
      <c r="A344" s="54" t="s">
        <v>328</v>
      </c>
      <c r="B344" s="50" t="s">
        <v>524</v>
      </c>
      <c r="C344" s="61" t="s">
        <v>464</v>
      </c>
      <c r="D344" s="119">
        <v>1</v>
      </c>
      <c r="E344" s="51" t="s">
        <v>432</v>
      </c>
      <c r="F344" s="51" t="s">
        <v>432</v>
      </c>
      <c r="G344" s="52" t="s">
        <v>1</v>
      </c>
      <c r="H344" s="53">
        <v>3</v>
      </c>
      <c r="I344" s="15"/>
      <c r="J344" s="16"/>
      <c r="K344" s="16"/>
      <c r="L344" s="76">
        <f t="shared" si="15"/>
        <v>0</v>
      </c>
      <c r="M344" s="76">
        <f t="shared" si="16"/>
        <v>0</v>
      </c>
      <c r="N344" s="77">
        <v>0.23</v>
      </c>
      <c r="O344" s="78">
        <f t="shared" si="17"/>
        <v>0</v>
      </c>
    </row>
    <row r="345" spans="1:15" ht="26.25" thickBot="1" x14ac:dyDescent="0.3">
      <c r="A345" s="54" t="s">
        <v>329</v>
      </c>
      <c r="B345" s="50" t="s">
        <v>341</v>
      </c>
      <c r="C345" s="61" t="s">
        <v>461</v>
      </c>
      <c r="D345" s="119">
        <v>9</v>
      </c>
      <c r="E345" s="57" t="s">
        <v>258</v>
      </c>
      <c r="F345" s="57" t="s">
        <v>258</v>
      </c>
      <c r="G345" s="52" t="s">
        <v>1</v>
      </c>
      <c r="H345" s="53">
        <v>4</v>
      </c>
      <c r="I345" s="15"/>
      <c r="J345" s="16"/>
      <c r="K345" s="16"/>
      <c r="L345" s="76">
        <f t="shared" si="15"/>
        <v>0</v>
      </c>
      <c r="M345" s="76">
        <f t="shared" si="16"/>
        <v>0</v>
      </c>
      <c r="N345" s="77">
        <v>0.23</v>
      </c>
      <c r="O345" s="78">
        <f t="shared" si="17"/>
        <v>0</v>
      </c>
    </row>
    <row r="346" spans="1:15" ht="15" customHeight="1" thickBot="1" x14ac:dyDescent="0.3">
      <c r="A346" s="92" t="s">
        <v>881</v>
      </c>
      <c r="B346" s="93"/>
      <c r="C346" s="71"/>
      <c r="D346" s="71"/>
      <c r="E346" s="71"/>
      <c r="F346" s="72"/>
      <c r="G346" s="72"/>
      <c r="H346" s="73"/>
      <c r="I346" s="74"/>
      <c r="J346" s="74"/>
      <c r="K346" s="74"/>
      <c r="L346" s="74">
        <f>SUM(L6:L345)</f>
        <v>0</v>
      </c>
      <c r="M346" s="74">
        <f>SUM(M6:M345)</f>
        <v>0</v>
      </c>
      <c r="N346" s="74"/>
      <c r="O346" s="75">
        <f>SUM(O6:O345)</f>
        <v>0</v>
      </c>
    </row>
    <row r="347" spans="1:15" s="7" customFormat="1" x14ac:dyDescent="0.25">
      <c r="A347" s="17"/>
      <c r="B347" s="18"/>
      <c r="C347" s="19"/>
      <c r="D347" s="20"/>
      <c r="E347" s="19"/>
      <c r="F347" s="19"/>
      <c r="G347" s="21"/>
      <c r="H347" s="22"/>
      <c r="I347" s="22"/>
      <c r="J347" s="22"/>
      <c r="K347" s="22"/>
      <c r="L347" s="22"/>
      <c r="M347" s="22"/>
      <c r="N347" s="22"/>
      <c r="O347" s="23"/>
    </row>
    <row r="348" spans="1:15" s="7" customFormat="1" x14ac:dyDescent="0.25">
      <c r="A348" s="94"/>
      <c r="B348" s="95"/>
      <c r="C348" s="95"/>
      <c r="D348" s="95"/>
      <c r="E348" s="95"/>
      <c r="F348" s="95"/>
      <c r="G348" s="95"/>
      <c r="H348" s="95"/>
      <c r="I348" s="95"/>
      <c r="J348" s="95"/>
      <c r="K348" s="95"/>
      <c r="L348" s="24"/>
      <c r="M348" s="24"/>
      <c r="N348" s="24"/>
      <c r="O348" s="25"/>
    </row>
    <row r="349" spans="1:15" s="7" customFormat="1" x14ac:dyDescent="0.25">
      <c r="A349" s="26"/>
      <c r="B349" s="27"/>
      <c r="C349" s="28"/>
      <c r="D349" s="29"/>
      <c r="E349" s="28"/>
      <c r="F349" s="28"/>
      <c r="G349" s="30"/>
      <c r="H349" s="111" t="s">
        <v>894</v>
      </c>
      <c r="I349" s="111"/>
      <c r="J349" s="111"/>
      <c r="K349" s="111"/>
      <c r="L349" s="111"/>
      <c r="M349" s="24"/>
      <c r="N349" s="24"/>
      <c r="O349" s="25"/>
    </row>
    <row r="350" spans="1:15" s="7" customFormat="1" x14ac:dyDescent="0.25">
      <c r="A350" s="26"/>
      <c r="B350" s="27"/>
      <c r="C350" s="28"/>
      <c r="D350" s="29"/>
      <c r="E350" s="28"/>
      <c r="F350" s="28"/>
      <c r="G350" s="30"/>
      <c r="H350" s="80" t="s">
        <v>886</v>
      </c>
      <c r="I350" s="81"/>
      <c r="J350" s="81"/>
      <c r="K350" s="81"/>
      <c r="L350" s="82"/>
      <c r="M350" s="108">
        <f>SUM(L6:L345)</f>
        <v>0</v>
      </c>
      <c r="N350" s="109"/>
      <c r="O350" s="110"/>
    </row>
    <row r="351" spans="1:15" s="12" customFormat="1" x14ac:dyDescent="0.25">
      <c r="A351" s="31"/>
      <c r="B351" s="9"/>
      <c r="C351" s="10"/>
      <c r="D351" s="11"/>
      <c r="E351" s="10"/>
      <c r="F351" s="10"/>
      <c r="H351" s="80" t="s">
        <v>134</v>
      </c>
      <c r="I351" s="81"/>
      <c r="J351" s="81"/>
      <c r="K351" s="81"/>
      <c r="L351" s="82"/>
      <c r="M351" s="86">
        <f>SUM(M6:M345)</f>
        <v>0</v>
      </c>
      <c r="N351" s="87"/>
      <c r="O351" s="88"/>
    </row>
    <row r="352" spans="1:15" s="12" customFormat="1" ht="15.75" thickBot="1" x14ac:dyDescent="0.3">
      <c r="A352" s="32"/>
      <c r="B352" s="33"/>
      <c r="C352" s="34"/>
      <c r="D352" s="35"/>
      <c r="E352" s="34"/>
      <c r="F352" s="34"/>
      <c r="G352" s="36"/>
      <c r="H352" s="83" t="s">
        <v>887</v>
      </c>
      <c r="I352" s="84"/>
      <c r="J352" s="84"/>
      <c r="K352" s="84"/>
      <c r="L352" s="85"/>
      <c r="M352" s="89">
        <f>SUM(O6:O345)</f>
        <v>0</v>
      </c>
      <c r="N352" s="90"/>
      <c r="O352" s="91"/>
    </row>
    <row r="353" spans="1:6" s="12" customFormat="1" x14ac:dyDescent="0.25">
      <c r="A353" s="8"/>
      <c r="B353" s="9"/>
      <c r="C353" s="10"/>
      <c r="D353" s="11"/>
      <c r="E353" s="10"/>
      <c r="F353" s="10"/>
    </row>
    <row r="354" spans="1:6" s="12" customFormat="1" x14ac:dyDescent="0.25">
      <c r="A354" s="8"/>
      <c r="B354" s="9"/>
      <c r="C354" s="10"/>
      <c r="D354" s="11"/>
      <c r="E354" s="10"/>
      <c r="F354" s="10"/>
    </row>
    <row r="355" spans="1:6" s="12" customFormat="1" x14ac:dyDescent="0.25">
      <c r="A355" s="8"/>
      <c r="B355" s="9"/>
      <c r="C355" s="10"/>
      <c r="D355" s="11"/>
      <c r="E355" s="10"/>
      <c r="F355" s="10"/>
    </row>
    <row r="356" spans="1:6" s="12" customFormat="1" x14ac:dyDescent="0.25">
      <c r="A356" s="8"/>
      <c r="B356" s="9"/>
      <c r="C356" s="10"/>
      <c r="D356" s="11"/>
      <c r="E356" s="10"/>
      <c r="F356" s="10"/>
    </row>
    <row r="357" spans="1:6" s="12" customFormat="1" x14ac:dyDescent="0.25">
      <c r="A357" s="8"/>
      <c r="B357" s="9"/>
      <c r="C357" s="10"/>
      <c r="D357" s="11"/>
      <c r="E357" s="10"/>
      <c r="F357" s="10"/>
    </row>
    <row r="358" spans="1:6" s="12" customFormat="1" x14ac:dyDescent="0.25">
      <c r="A358" s="8"/>
      <c r="B358" s="9"/>
      <c r="C358" s="10"/>
      <c r="D358" s="11"/>
      <c r="E358" s="10"/>
      <c r="F358" s="10"/>
    </row>
    <row r="359" spans="1:6" s="12" customFormat="1" x14ac:dyDescent="0.25">
      <c r="A359" s="8"/>
      <c r="B359" s="9"/>
      <c r="C359" s="10"/>
      <c r="D359" s="11"/>
      <c r="E359" s="10"/>
      <c r="F359" s="10"/>
    </row>
    <row r="360" spans="1:6" s="12" customFormat="1" x14ac:dyDescent="0.25">
      <c r="A360" s="8"/>
      <c r="B360" s="9"/>
      <c r="C360" s="10"/>
      <c r="D360" s="11"/>
      <c r="E360" s="10"/>
      <c r="F360" s="10"/>
    </row>
    <row r="361" spans="1:6" s="12" customFormat="1" x14ac:dyDescent="0.25">
      <c r="A361" s="8"/>
      <c r="B361" s="9"/>
      <c r="C361" s="10"/>
      <c r="D361" s="11"/>
      <c r="E361" s="10"/>
      <c r="F361" s="10"/>
    </row>
    <row r="362" spans="1:6" s="12" customFormat="1" x14ac:dyDescent="0.25">
      <c r="A362" s="8"/>
      <c r="B362" s="9"/>
      <c r="C362" s="10"/>
      <c r="D362" s="11"/>
      <c r="E362" s="10"/>
      <c r="F362" s="10"/>
    </row>
    <row r="363" spans="1:6" s="12" customFormat="1" x14ac:dyDescent="0.25">
      <c r="A363" s="8"/>
      <c r="B363" s="9"/>
      <c r="C363" s="10"/>
      <c r="D363" s="11"/>
      <c r="E363" s="10"/>
      <c r="F363" s="10"/>
    </row>
    <row r="364" spans="1:6" s="12" customFormat="1" x14ac:dyDescent="0.25">
      <c r="A364" s="8"/>
      <c r="B364" s="9"/>
      <c r="C364" s="10"/>
      <c r="D364" s="11"/>
      <c r="E364" s="10"/>
      <c r="F364" s="10"/>
    </row>
    <row r="365" spans="1:6" s="12" customFormat="1" x14ac:dyDescent="0.25">
      <c r="A365" s="8"/>
      <c r="B365" s="9"/>
      <c r="C365" s="10"/>
      <c r="D365" s="11"/>
      <c r="E365" s="10"/>
      <c r="F365" s="10"/>
    </row>
    <row r="366" spans="1:6" s="12" customFormat="1" x14ac:dyDescent="0.25">
      <c r="A366" s="8"/>
      <c r="B366" s="9"/>
      <c r="C366" s="10"/>
      <c r="D366" s="11"/>
      <c r="E366" s="10"/>
      <c r="F366" s="10"/>
    </row>
    <row r="367" spans="1:6" s="12" customFormat="1" x14ac:dyDescent="0.25">
      <c r="A367" s="8"/>
      <c r="B367" s="9"/>
      <c r="C367" s="10"/>
      <c r="D367" s="11"/>
      <c r="E367" s="10"/>
      <c r="F367" s="10"/>
    </row>
    <row r="368" spans="1:6" s="12" customFormat="1" x14ac:dyDescent="0.25">
      <c r="A368" s="8"/>
      <c r="B368" s="9"/>
      <c r="C368" s="10"/>
      <c r="D368" s="11"/>
      <c r="E368" s="10"/>
      <c r="F368" s="10"/>
    </row>
    <row r="369" spans="1:6" s="12" customFormat="1" x14ac:dyDescent="0.25">
      <c r="A369" s="8"/>
      <c r="B369" s="9"/>
      <c r="C369" s="10"/>
      <c r="D369" s="11"/>
      <c r="E369" s="10"/>
      <c r="F369" s="10"/>
    </row>
    <row r="370" spans="1:6" s="12" customFormat="1" x14ac:dyDescent="0.25">
      <c r="A370" s="8"/>
      <c r="B370" s="9"/>
      <c r="C370" s="10"/>
      <c r="D370" s="11"/>
      <c r="E370" s="10"/>
      <c r="F370" s="10"/>
    </row>
    <row r="371" spans="1:6" s="12" customFormat="1" x14ac:dyDescent="0.25">
      <c r="A371" s="8"/>
      <c r="B371" s="9"/>
      <c r="C371" s="10"/>
      <c r="D371" s="11"/>
      <c r="E371" s="10"/>
      <c r="F371" s="10"/>
    </row>
    <row r="372" spans="1:6" s="12" customFormat="1" x14ac:dyDescent="0.25">
      <c r="A372" s="8"/>
      <c r="B372" s="9"/>
      <c r="C372" s="10"/>
      <c r="D372" s="11"/>
      <c r="E372" s="10"/>
      <c r="F372" s="10"/>
    </row>
    <row r="373" spans="1:6" s="12" customFormat="1" x14ac:dyDescent="0.25">
      <c r="A373" s="8"/>
      <c r="B373" s="9"/>
      <c r="C373" s="10"/>
      <c r="D373" s="11"/>
      <c r="E373" s="10"/>
      <c r="F373" s="10"/>
    </row>
    <row r="374" spans="1:6" s="12" customFormat="1" x14ac:dyDescent="0.25">
      <c r="A374" s="8"/>
      <c r="B374" s="9"/>
      <c r="C374" s="10"/>
      <c r="D374" s="11"/>
      <c r="E374" s="10"/>
      <c r="F374" s="10"/>
    </row>
    <row r="375" spans="1:6" s="12" customFormat="1" x14ac:dyDescent="0.25">
      <c r="A375" s="8"/>
      <c r="B375" s="9"/>
      <c r="C375" s="10"/>
      <c r="D375" s="11"/>
      <c r="E375" s="10"/>
      <c r="F375" s="10"/>
    </row>
    <row r="376" spans="1:6" s="12" customFormat="1" x14ac:dyDescent="0.25">
      <c r="A376" s="8"/>
      <c r="B376" s="9"/>
      <c r="C376" s="10"/>
      <c r="D376" s="11"/>
      <c r="E376" s="10"/>
      <c r="F376" s="10"/>
    </row>
    <row r="377" spans="1:6" s="12" customFormat="1" x14ac:dyDescent="0.25">
      <c r="A377" s="8"/>
      <c r="B377" s="9"/>
      <c r="C377" s="10"/>
      <c r="D377" s="11"/>
      <c r="E377" s="10"/>
      <c r="F377" s="10"/>
    </row>
    <row r="378" spans="1:6" s="12" customFormat="1" x14ac:dyDescent="0.25">
      <c r="A378" s="8"/>
      <c r="B378" s="9"/>
      <c r="C378" s="10"/>
      <c r="D378" s="11"/>
      <c r="E378" s="10"/>
      <c r="F378" s="10"/>
    </row>
    <row r="379" spans="1:6" s="12" customFormat="1" x14ac:dyDescent="0.25">
      <c r="A379" s="8"/>
      <c r="B379" s="9"/>
      <c r="C379" s="10"/>
      <c r="D379" s="11"/>
      <c r="E379" s="10"/>
      <c r="F379" s="10"/>
    </row>
    <row r="380" spans="1:6" s="12" customFormat="1" x14ac:dyDescent="0.25">
      <c r="A380" s="8"/>
      <c r="B380" s="9"/>
      <c r="C380" s="10"/>
      <c r="D380" s="11"/>
      <c r="E380" s="10"/>
      <c r="F380" s="10"/>
    </row>
    <row r="381" spans="1:6" s="12" customFormat="1" x14ac:dyDescent="0.25">
      <c r="A381" s="8"/>
      <c r="B381" s="9"/>
      <c r="C381" s="10"/>
      <c r="D381" s="11"/>
      <c r="E381" s="10"/>
      <c r="F381" s="10"/>
    </row>
    <row r="382" spans="1:6" s="12" customFormat="1" x14ac:dyDescent="0.25">
      <c r="A382" s="8"/>
      <c r="B382" s="9"/>
      <c r="C382" s="10"/>
      <c r="D382" s="11"/>
      <c r="E382" s="10"/>
      <c r="F382" s="10"/>
    </row>
    <row r="383" spans="1:6" s="12" customFormat="1" x14ac:dyDescent="0.25">
      <c r="A383" s="8"/>
      <c r="B383" s="9"/>
      <c r="C383" s="10"/>
      <c r="D383" s="11"/>
      <c r="E383" s="10"/>
      <c r="F383" s="10"/>
    </row>
    <row r="384" spans="1:6" s="12" customFormat="1" x14ac:dyDescent="0.25">
      <c r="A384" s="8"/>
      <c r="B384" s="9"/>
      <c r="C384" s="10"/>
      <c r="D384" s="11"/>
      <c r="E384" s="10"/>
      <c r="F384" s="10"/>
    </row>
    <row r="385" spans="1:6" s="12" customFormat="1" x14ac:dyDescent="0.25">
      <c r="A385" s="8"/>
      <c r="B385" s="9"/>
      <c r="C385" s="10"/>
      <c r="D385" s="11"/>
      <c r="E385" s="10"/>
      <c r="F385" s="10"/>
    </row>
    <row r="386" spans="1:6" s="12" customFormat="1" x14ac:dyDescent="0.25">
      <c r="A386" s="8"/>
      <c r="B386" s="9"/>
      <c r="C386" s="10"/>
      <c r="D386" s="11"/>
      <c r="E386" s="10"/>
      <c r="F386" s="10"/>
    </row>
    <row r="387" spans="1:6" s="12" customFormat="1" x14ac:dyDescent="0.25">
      <c r="A387" s="8"/>
      <c r="B387" s="9"/>
      <c r="C387" s="10"/>
      <c r="D387" s="11"/>
      <c r="E387" s="10"/>
      <c r="F387" s="10"/>
    </row>
    <row r="388" spans="1:6" s="12" customFormat="1" x14ac:dyDescent="0.25">
      <c r="A388" s="8"/>
      <c r="B388" s="9"/>
      <c r="C388" s="10"/>
      <c r="D388" s="11"/>
      <c r="E388" s="10"/>
      <c r="F388" s="10"/>
    </row>
    <row r="389" spans="1:6" s="12" customFormat="1" x14ac:dyDescent="0.25">
      <c r="A389" s="8"/>
      <c r="B389" s="9"/>
      <c r="C389" s="10"/>
      <c r="D389" s="11"/>
      <c r="E389" s="10"/>
      <c r="F389" s="10"/>
    </row>
    <row r="390" spans="1:6" s="12" customFormat="1" x14ac:dyDescent="0.25">
      <c r="A390" s="8"/>
      <c r="B390" s="9"/>
      <c r="C390" s="10"/>
      <c r="D390" s="11"/>
      <c r="E390" s="10"/>
      <c r="F390" s="10"/>
    </row>
    <row r="391" spans="1:6" s="12" customFormat="1" x14ac:dyDescent="0.25">
      <c r="A391" s="8"/>
      <c r="B391" s="9"/>
      <c r="C391" s="10"/>
      <c r="D391" s="11"/>
      <c r="E391" s="10"/>
      <c r="F391" s="10"/>
    </row>
    <row r="392" spans="1:6" s="12" customFormat="1" x14ac:dyDescent="0.25">
      <c r="A392" s="8"/>
      <c r="B392" s="9"/>
      <c r="C392" s="10"/>
      <c r="D392" s="11"/>
      <c r="E392" s="10"/>
      <c r="F392" s="10"/>
    </row>
    <row r="393" spans="1:6" s="12" customFormat="1" x14ac:dyDescent="0.25">
      <c r="A393" s="8"/>
      <c r="B393" s="9"/>
      <c r="C393" s="10"/>
      <c r="D393" s="11"/>
      <c r="E393" s="10"/>
      <c r="F393" s="10"/>
    </row>
    <row r="394" spans="1:6" s="12" customFormat="1" x14ac:dyDescent="0.25">
      <c r="A394" s="8"/>
      <c r="B394" s="9"/>
      <c r="C394" s="10"/>
      <c r="D394" s="11"/>
      <c r="E394" s="10"/>
      <c r="F394" s="10"/>
    </row>
    <row r="395" spans="1:6" s="12" customFormat="1" x14ac:dyDescent="0.25">
      <c r="A395" s="8"/>
      <c r="B395" s="9"/>
      <c r="C395" s="10"/>
      <c r="D395" s="11"/>
      <c r="E395" s="10"/>
      <c r="F395" s="10"/>
    </row>
    <row r="396" spans="1:6" s="12" customFormat="1" x14ac:dyDescent="0.25">
      <c r="A396" s="8"/>
      <c r="B396" s="9"/>
      <c r="C396" s="10"/>
      <c r="D396" s="11"/>
      <c r="E396" s="10"/>
      <c r="F396" s="10"/>
    </row>
    <row r="397" spans="1:6" s="12" customFormat="1" x14ac:dyDescent="0.25">
      <c r="A397" s="8"/>
      <c r="B397" s="9"/>
      <c r="C397" s="10"/>
      <c r="D397" s="11"/>
      <c r="E397" s="10"/>
      <c r="F397" s="10"/>
    </row>
    <row r="398" spans="1:6" s="12" customFormat="1" x14ac:dyDescent="0.25">
      <c r="A398" s="8"/>
      <c r="B398" s="9"/>
      <c r="C398" s="10"/>
      <c r="D398" s="11"/>
      <c r="E398" s="10"/>
      <c r="F398" s="10"/>
    </row>
    <row r="399" spans="1:6" s="12" customFormat="1" x14ac:dyDescent="0.25">
      <c r="A399" s="8"/>
      <c r="B399" s="9"/>
      <c r="C399" s="10"/>
      <c r="D399" s="11"/>
      <c r="E399" s="10"/>
      <c r="F399" s="10"/>
    </row>
    <row r="400" spans="1:6" s="12" customFormat="1" x14ac:dyDescent="0.25">
      <c r="A400" s="8"/>
      <c r="B400" s="9"/>
      <c r="C400" s="10"/>
      <c r="D400" s="11"/>
      <c r="E400" s="10"/>
      <c r="F400" s="10"/>
    </row>
    <row r="401" spans="1:6" s="12" customFormat="1" x14ac:dyDescent="0.25">
      <c r="A401" s="8"/>
      <c r="B401" s="9"/>
      <c r="C401" s="10"/>
      <c r="D401" s="11"/>
      <c r="E401" s="10"/>
      <c r="F401" s="10"/>
    </row>
    <row r="402" spans="1:6" s="12" customFormat="1" x14ac:dyDescent="0.25">
      <c r="A402" s="8"/>
      <c r="B402" s="9"/>
      <c r="C402" s="10"/>
      <c r="D402" s="11"/>
      <c r="E402" s="10"/>
      <c r="F402" s="10"/>
    </row>
    <row r="403" spans="1:6" s="12" customFormat="1" x14ac:dyDescent="0.25">
      <c r="A403" s="8"/>
      <c r="B403" s="9"/>
      <c r="C403" s="10"/>
      <c r="D403" s="11"/>
      <c r="E403" s="10"/>
      <c r="F403" s="10"/>
    </row>
    <row r="404" spans="1:6" s="12" customFormat="1" x14ac:dyDescent="0.25">
      <c r="A404" s="8"/>
      <c r="B404" s="9"/>
      <c r="C404" s="10"/>
      <c r="D404" s="11"/>
      <c r="E404" s="10"/>
      <c r="F404" s="10"/>
    </row>
    <row r="405" spans="1:6" s="12" customFormat="1" x14ac:dyDescent="0.25">
      <c r="A405" s="8"/>
      <c r="B405" s="9"/>
      <c r="C405" s="10"/>
      <c r="D405" s="11"/>
      <c r="E405" s="10"/>
      <c r="F405" s="10"/>
    </row>
    <row r="406" spans="1:6" s="12" customFormat="1" x14ac:dyDescent="0.25">
      <c r="A406" s="8"/>
      <c r="B406" s="9"/>
      <c r="C406" s="10"/>
      <c r="D406" s="11"/>
      <c r="E406" s="10"/>
      <c r="F406" s="10"/>
    </row>
    <row r="407" spans="1:6" s="12" customFormat="1" x14ac:dyDescent="0.25">
      <c r="A407" s="8"/>
      <c r="B407" s="9"/>
      <c r="C407" s="10"/>
      <c r="D407" s="11"/>
      <c r="E407" s="10"/>
      <c r="F407" s="10"/>
    </row>
    <row r="408" spans="1:6" s="12" customFormat="1" x14ac:dyDescent="0.25">
      <c r="A408" s="8"/>
      <c r="B408" s="9"/>
      <c r="C408" s="10"/>
      <c r="D408" s="11"/>
      <c r="E408" s="10"/>
      <c r="F408" s="10"/>
    </row>
    <row r="409" spans="1:6" s="12" customFormat="1" x14ac:dyDescent="0.25">
      <c r="A409" s="8"/>
      <c r="B409" s="9"/>
      <c r="C409" s="10"/>
      <c r="D409" s="11"/>
      <c r="E409" s="10"/>
      <c r="F409" s="10"/>
    </row>
    <row r="410" spans="1:6" s="12" customFormat="1" x14ac:dyDescent="0.25">
      <c r="A410" s="8"/>
      <c r="B410" s="9"/>
      <c r="C410" s="10"/>
      <c r="D410" s="11"/>
      <c r="E410" s="10"/>
      <c r="F410" s="10"/>
    </row>
    <row r="411" spans="1:6" s="12" customFormat="1" x14ac:dyDescent="0.25">
      <c r="A411" s="8"/>
      <c r="B411" s="9"/>
      <c r="C411" s="10"/>
      <c r="D411" s="11"/>
      <c r="E411" s="10"/>
      <c r="F411" s="10"/>
    </row>
    <row r="412" spans="1:6" s="12" customFormat="1" x14ac:dyDescent="0.25">
      <c r="A412" s="8"/>
      <c r="B412" s="9"/>
      <c r="C412" s="10"/>
      <c r="D412" s="11"/>
      <c r="E412" s="10"/>
      <c r="F412" s="10"/>
    </row>
    <row r="413" spans="1:6" s="12" customFormat="1" x14ac:dyDescent="0.25">
      <c r="A413" s="8"/>
      <c r="B413" s="9"/>
      <c r="C413" s="10"/>
      <c r="D413" s="11"/>
      <c r="E413" s="10"/>
      <c r="F413" s="10"/>
    </row>
    <row r="414" spans="1:6" s="12" customFormat="1" x14ac:dyDescent="0.25">
      <c r="A414" s="8"/>
      <c r="B414" s="9"/>
      <c r="C414" s="10"/>
      <c r="D414" s="11"/>
      <c r="E414" s="10"/>
      <c r="F414" s="10"/>
    </row>
    <row r="415" spans="1:6" s="12" customFormat="1" x14ac:dyDescent="0.25">
      <c r="A415" s="8"/>
      <c r="B415" s="9"/>
      <c r="C415" s="10"/>
      <c r="D415" s="11"/>
      <c r="E415" s="10"/>
      <c r="F415" s="10"/>
    </row>
    <row r="416" spans="1:6" s="12" customFormat="1" x14ac:dyDescent="0.25">
      <c r="A416" s="8"/>
      <c r="B416" s="9"/>
      <c r="C416" s="10"/>
      <c r="D416" s="11"/>
      <c r="E416" s="10"/>
      <c r="F416" s="10"/>
    </row>
    <row r="417" spans="1:6" s="12" customFormat="1" x14ac:dyDescent="0.25">
      <c r="A417" s="8"/>
      <c r="B417" s="9"/>
      <c r="C417" s="10"/>
      <c r="D417" s="11"/>
      <c r="E417" s="10"/>
      <c r="F417" s="10"/>
    </row>
    <row r="418" spans="1:6" s="12" customFormat="1" x14ac:dyDescent="0.25">
      <c r="A418" s="8"/>
      <c r="B418" s="9"/>
      <c r="C418" s="10"/>
      <c r="D418" s="11"/>
      <c r="E418" s="10"/>
      <c r="F418" s="10"/>
    </row>
    <row r="419" spans="1:6" s="12" customFormat="1" x14ac:dyDescent="0.25">
      <c r="A419" s="8"/>
      <c r="B419" s="9"/>
      <c r="C419" s="10"/>
      <c r="D419" s="11"/>
      <c r="E419" s="10"/>
      <c r="F419" s="10"/>
    </row>
    <row r="420" spans="1:6" s="12" customFormat="1" x14ac:dyDescent="0.25">
      <c r="A420" s="8"/>
      <c r="B420" s="9"/>
      <c r="C420" s="10"/>
      <c r="D420" s="11"/>
      <c r="E420" s="10"/>
      <c r="F420" s="10"/>
    </row>
    <row r="421" spans="1:6" s="12" customFormat="1" x14ac:dyDescent="0.25">
      <c r="A421" s="8"/>
      <c r="B421" s="9"/>
      <c r="C421" s="10"/>
      <c r="D421" s="11"/>
      <c r="E421" s="10"/>
      <c r="F421" s="10"/>
    </row>
    <row r="422" spans="1:6" s="12" customFormat="1" x14ac:dyDescent="0.25">
      <c r="A422" s="8"/>
      <c r="B422" s="9"/>
      <c r="C422" s="10"/>
      <c r="D422" s="11"/>
      <c r="E422" s="10"/>
      <c r="F422" s="10"/>
    </row>
    <row r="423" spans="1:6" s="12" customFormat="1" x14ac:dyDescent="0.25">
      <c r="A423" s="8"/>
      <c r="B423" s="9"/>
      <c r="C423" s="10"/>
      <c r="D423" s="11"/>
      <c r="E423" s="10"/>
      <c r="F423" s="10"/>
    </row>
    <row r="424" spans="1:6" s="12" customFormat="1" x14ac:dyDescent="0.25">
      <c r="A424" s="8"/>
      <c r="B424" s="9"/>
      <c r="C424" s="10"/>
      <c r="D424" s="11"/>
      <c r="E424" s="10"/>
      <c r="F424" s="10"/>
    </row>
    <row r="425" spans="1:6" s="12" customFormat="1" x14ac:dyDescent="0.25">
      <c r="A425" s="8"/>
      <c r="B425" s="9"/>
      <c r="C425" s="10"/>
      <c r="D425" s="11"/>
      <c r="E425" s="10"/>
      <c r="F425" s="10"/>
    </row>
    <row r="426" spans="1:6" s="12" customFormat="1" x14ac:dyDescent="0.25">
      <c r="A426" s="8"/>
      <c r="B426" s="9"/>
      <c r="C426" s="10"/>
      <c r="D426" s="11"/>
      <c r="E426" s="10"/>
      <c r="F426" s="10"/>
    </row>
    <row r="427" spans="1:6" s="12" customFormat="1" x14ac:dyDescent="0.25">
      <c r="A427" s="8"/>
      <c r="B427" s="9"/>
      <c r="C427" s="10"/>
      <c r="D427" s="11"/>
      <c r="E427" s="10"/>
      <c r="F427" s="10"/>
    </row>
    <row r="428" spans="1:6" s="12" customFormat="1" x14ac:dyDescent="0.25">
      <c r="A428" s="8"/>
      <c r="B428" s="9"/>
      <c r="C428" s="10"/>
      <c r="D428" s="11"/>
      <c r="E428" s="10"/>
      <c r="F428" s="10"/>
    </row>
    <row r="429" spans="1:6" s="12" customFormat="1" x14ac:dyDescent="0.25">
      <c r="A429" s="8"/>
      <c r="B429" s="9"/>
      <c r="C429" s="10"/>
      <c r="D429" s="11"/>
      <c r="E429" s="10"/>
      <c r="F429" s="10"/>
    </row>
    <row r="430" spans="1:6" s="12" customFormat="1" x14ac:dyDescent="0.25">
      <c r="A430" s="8"/>
      <c r="B430" s="9"/>
      <c r="C430" s="10"/>
      <c r="D430" s="11"/>
      <c r="E430" s="10"/>
      <c r="F430" s="10"/>
    </row>
    <row r="431" spans="1:6" s="12" customFormat="1" x14ac:dyDescent="0.25">
      <c r="A431" s="8"/>
      <c r="B431" s="9"/>
      <c r="C431" s="10"/>
      <c r="D431" s="11"/>
      <c r="E431" s="10"/>
      <c r="F431" s="10"/>
    </row>
    <row r="432" spans="1:6" s="12" customFormat="1" x14ac:dyDescent="0.25">
      <c r="A432" s="8"/>
      <c r="B432" s="9"/>
      <c r="C432" s="10"/>
      <c r="D432" s="11"/>
      <c r="E432" s="10"/>
      <c r="F432" s="10"/>
    </row>
    <row r="433" spans="1:6" s="12" customFormat="1" x14ac:dyDescent="0.25">
      <c r="A433" s="8"/>
      <c r="B433" s="9"/>
      <c r="C433" s="10"/>
      <c r="D433" s="11"/>
      <c r="E433" s="10"/>
      <c r="F433" s="10"/>
    </row>
    <row r="434" spans="1:6" s="12" customFormat="1" x14ac:dyDescent="0.25">
      <c r="A434" s="8"/>
      <c r="B434" s="9"/>
      <c r="C434" s="10"/>
      <c r="D434" s="11"/>
      <c r="E434" s="10"/>
      <c r="F434" s="10"/>
    </row>
    <row r="435" spans="1:6" s="12" customFormat="1" x14ac:dyDescent="0.25">
      <c r="A435" s="8"/>
      <c r="B435" s="9"/>
      <c r="C435" s="10"/>
      <c r="D435" s="11"/>
      <c r="E435" s="10"/>
      <c r="F435" s="10"/>
    </row>
    <row r="436" spans="1:6" s="12" customFormat="1" x14ac:dyDescent="0.25">
      <c r="A436" s="8"/>
      <c r="B436" s="9"/>
      <c r="C436" s="10"/>
      <c r="D436" s="11"/>
      <c r="E436" s="10"/>
      <c r="F436" s="10"/>
    </row>
    <row r="437" spans="1:6" s="12" customFormat="1" x14ac:dyDescent="0.25">
      <c r="A437" s="8"/>
      <c r="B437" s="9"/>
      <c r="C437" s="10"/>
      <c r="D437" s="11"/>
      <c r="E437" s="10"/>
      <c r="F437" s="10"/>
    </row>
    <row r="438" spans="1:6" s="12" customFormat="1" x14ac:dyDescent="0.25">
      <c r="A438" s="8"/>
      <c r="B438" s="9"/>
      <c r="C438" s="10"/>
      <c r="D438" s="11"/>
      <c r="E438" s="10"/>
      <c r="F438" s="10"/>
    </row>
    <row r="439" spans="1:6" s="12" customFormat="1" x14ac:dyDescent="0.25">
      <c r="A439" s="8"/>
      <c r="B439" s="9"/>
      <c r="C439" s="10"/>
      <c r="D439" s="11"/>
      <c r="E439" s="10"/>
      <c r="F439" s="10"/>
    </row>
    <row r="440" spans="1:6" s="12" customFormat="1" x14ac:dyDescent="0.25">
      <c r="A440" s="8"/>
      <c r="B440" s="9"/>
      <c r="C440" s="10"/>
      <c r="D440" s="11"/>
      <c r="E440" s="10"/>
      <c r="F440" s="10"/>
    </row>
    <row r="441" spans="1:6" s="12" customFormat="1" x14ac:dyDescent="0.25">
      <c r="A441" s="8"/>
      <c r="B441" s="9"/>
      <c r="C441" s="10"/>
      <c r="D441" s="11"/>
      <c r="E441" s="10"/>
      <c r="F441" s="10"/>
    </row>
    <row r="442" spans="1:6" s="12" customFormat="1" x14ac:dyDescent="0.25">
      <c r="A442" s="8"/>
      <c r="B442" s="9"/>
      <c r="C442" s="10"/>
      <c r="D442" s="11"/>
      <c r="E442" s="10"/>
      <c r="F442" s="10"/>
    </row>
    <row r="443" spans="1:6" s="12" customFormat="1" x14ac:dyDescent="0.25">
      <c r="A443" s="8"/>
      <c r="B443" s="9"/>
      <c r="C443" s="10"/>
      <c r="D443" s="11"/>
      <c r="E443" s="10"/>
      <c r="F443" s="10"/>
    </row>
    <row r="444" spans="1:6" s="12" customFormat="1" x14ac:dyDescent="0.25">
      <c r="A444" s="8"/>
      <c r="B444" s="9"/>
      <c r="C444" s="10"/>
      <c r="D444" s="11"/>
      <c r="E444" s="10"/>
      <c r="F444" s="10"/>
    </row>
    <row r="445" spans="1:6" s="12" customFormat="1" x14ac:dyDescent="0.25">
      <c r="A445" s="8"/>
      <c r="B445" s="9"/>
      <c r="C445" s="10"/>
      <c r="D445" s="11"/>
      <c r="E445" s="10"/>
      <c r="F445" s="10"/>
    </row>
    <row r="446" spans="1:6" s="12" customFormat="1" x14ac:dyDescent="0.25">
      <c r="A446" s="8"/>
      <c r="B446" s="9"/>
      <c r="C446" s="10"/>
      <c r="D446" s="11"/>
      <c r="E446" s="10"/>
      <c r="F446" s="10"/>
    </row>
    <row r="447" spans="1:6" s="12" customFormat="1" x14ac:dyDescent="0.25">
      <c r="A447" s="8"/>
      <c r="B447" s="9"/>
      <c r="C447" s="10"/>
      <c r="D447" s="11"/>
      <c r="E447" s="10"/>
      <c r="F447" s="10"/>
    </row>
    <row r="448" spans="1:6" s="12" customFormat="1" x14ac:dyDescent="0.25">
      <c r="A448" s="8"/>
      <c r="B448" s="9"/>
      <c r="C448" s="10"/>
      <c r="D448" s="11"/>
      <c r="E448" s="10"/>
      <c r="F448" s="10"/>
    </row>
    <row r="449" spans="1:6" s="12" customFormat="1" x14ac:dyDescent="0.25">
      <c r="A449" s="8"/>
      <c r="B449" s="9"/>
      <c r="C449" s="10"/>
      <c r="D449" s="11"/>
      <c r="E449" s="10"/>
      <c r="F449" s="10"/>
    </row>
    <row r="450" spans="1:6" s="12" customFormat="1" x14ac:dyDescent="0.25">
      <c r="A450" s="8"/>
      <c r="B450" s="9"/>
      <c r="C450" s="10"/>
      <c r="D450" s="11"/>
      <c r="E450" s="10"/>
      <c r="F450" s="10"/>
    </row>
    <row r="451" spans="1:6" s="12" customFormat="1" x14ac:dyDescent="0.25">
      <c r="A451" s="8"/>
      <c r="B451" s="9"/>
      <c r="C451" s="10"/>
      <c r="D451" s="11"/>
      <c r="E451" s="10"/>
      <c r="F451" s="10"/>
    </row>
    <row r="452" spans="1:6" s="12" customFormat="1" x14ac:dyDescent="0.25">
      <c r="A452" s="8"/>
      <c r="B452" s="9"/>
      <c r="C452" s="10"/>
      <c r="D452" s="11"/>
      <c r="E452" s="10"/>
      <c r="F452" s="10"/>
    </row>
    <row r="453" spans="1:6" s="12" customFormat="1" x14ac:dyDescent="0.25">
      <c r="A453" s="8"/>
      <c r="B453" s="9"/>
      <c r="C453" s="10"/>
      <c r="D453" s="11"/>
      <c r="E453" s="10"/>
      <c r="F453" s="10"/>
    </row>
    <row r="454" spans="1:6" s="12" customFormat="1" x14ac:dyDescent="0.25">
      <c r="A454" s="8"/>
      <c r="B454" s="9"/>
      <c r="C454" s="10"/>
      <c r="D454" s="11"/>
      <c r="E454" s="10"/>
      <c r="F454" s="10"/>
    </row>
    <row r="455" spans="1:6" s="12" customFormat="1" x14ac:dyDescent="0.25">
      <c r="A455" s="8"/>
      <c r="B455" s="9"/>
      <c r="C455" s="10"/>
      <c r="D455" s="11"/>
      <c r="E455" s="10"/>
      <c r="F455" s="10"/>
    </row>
    <row r="456" spans="1:6" s="12" customFormat="1" x14ac:dyDescent="0.25">
      <c r="A456" s="8"/>
      <c r="B456" s="9"/>
      <c r="C456" s="10"/>
      <c r="D456" s="11"/>
      <c r="E456" s="10"/>
      <c r="F456" s="10"/>
    </row>
    <row r="457" spans="1:6" s="12" customFormat="1" x14ac:dyDescent="0.25">
      <c r="A457" s="8"/>
      <c r="B457" s="9"/>
      <c r="C457" s="10"/>
      <c r="D457" s="11"/>
      <c r="E457" s="10"/>
      <c r="F457" s="10"/>
    </row>
    <row r="458" spans="1:6" s="12" customFormat="1" x14ac:dyDescent="0.25">
      <c r="A458" s="8"/>
      <c r="B458" s="9"/>
      <c r="C458" s="10"/>
      <c r="D458" s="11"/>
      <c r="E458" s="10"/>
      <c r="F458" s="10"/>
    </row>
    <row r="459" spans="1:6" s="12" customFormat="1" x14ac:dyDescent="0.25">
      <c r="A459" s="8"/>
      <c r="B459" s="9"/>
      <c r="C459" s="10"/>
      <c r="D459" s="11"/>
      <c r="E459" s="10"/>
      <c r="F459" s="10"/>
    </row>
    <row r="460" spans="1:6" s="12" customFormat="1" x14ac:dyDescent="0.25">
      <c r="A460" s="8"/>
      <c r="B460" s="9"/>
      <c r="C460" s="10"/>
      <c r="D460" s="11"/>
      <c r="E460" s="10"/>
      <c r="F460" s="10"/>
    </row>
    <row r="461" spans="1:6" s="12" customFormat="1" x14ac:dyDescent="0.25">
      <c r="A461" s="8"/>
      <c r="B461" s="9"/>
      <c r="C461" s="10"/>
      <c r="D461" s="11"/>
      <c r="E461" s="10"/>
      <c r="F461" s="10"/>
    </row>
    <row r="462" spans="1:6" s="12" customFormat="1" x14ac:dyDescent="0.25">
      <c r="A462" s="8"/>
      <c r="B462" s="9"/>
      <c r="C462" s="10"/>
      <c r="D462" s="11"/>
      <c r="E462" s="10"/>
      <c r="F462" s="10"/>
    </row>
    <row r="463" spans="1:6" s="12" customFormat="1" x14ac:dyDescent="0.25">
      <c r="A463" s="8"/>
      <c r="B463" s="9"/>
      <c r="C463" s="10"/>
      <c r="D463" s="11"/>
      <c r="E463" s="10"/>
      <c r="F463" s="10"/>
    </row>
    <row r="464" spans="1:6" s="12" customFormat="1" x14ac:dyDescent="0.25">
      <c r="A464" s="8"/>
      <c r="B464" s="9"/>
      <c r="C464" s="10"/>
      <c r="D464" s="11"/>
      <c r="E464" s="10"/>
      <c r="F464" s="10"/>
    </row>
    <row r="465" spans="1:6" s="12" customFormat="1" x14ac:dyDescent="0.25">
      <c r="A465" s="8"/>
      <c r="B465" s="9"/>
      <c r="C465" s="10"/>
      <c r="D465" s="11"/>
      <c r="E465" s="10"/>
      <c r="F465" s="10"/>
    </row>
    <row r="466" spans="1:6" s="12" customFormat="1" x14ac:dyDescent="0.25">
      <c r="A466" s="8"/>
      <c r="B466" s="9"/>
      <c r="C466" s="10"/>
      <c r="D466" s="11"/>
      <c r="E466" s="10"/>
      <c r="F466" s="10"/>
    </row>
    <row r="467" spans="1:6" s="12" customFormat="1" x14ac:dyDescent="0.25">
      <c r="A467" s="8"/>
      <c r="B467" s="9"/>
      <c r="C467" s="10"/>
      <c r="D467" s="11"/>
      <c r="E467" s="10"/>
      <c r="F467" s="10"/>
    </row>
    <row r="468" spans="1:6" s="12" customFormat="1" x14ac:dyDescent="0.25">
      <c r="A468" s="8"/>
      <c r="B468" s="9"/>
      <c r="C468" s="10"/>
      <c r="D468" s="11"/>
      <c r="E468" s="10"/>
      <c r="F468" s="10"/>
    </row>
    <row r="469" spans="1:6" s="12" customFormat="1" x14ac:dyDescent="0.25">
      <c r="A469" s="8"/>
      <c r="B469" s="9"/>
      <c r="C469" s="10"/>
      <c r="D469" s="11"/>
      <c r="E469" s="10"/>
      <c r="F469" s="10"/>
    </row>
    <row r="470" spans="1:6" s="12" customFormat="1" x14ac:dyDescent="0.25">
      <c r="A470" s="8"/>
      <c r="B470" s="9"/>
      <c r="C470" s="10"/>
      <c r="D470" s="11"/>
      <c r="E470" s="10"/>
      <c r="F470" s="10"/>
    </row>
    <row r="471" spans="1:6" s="12" customFormat="1" x14ac:dyDescent="0.25">
      <c r="A471" s="8"/>
      <c r="B471" s="9"/>
      <c r="C471" s="10"/>
      <c r="D471" s="11"/>
      <c r="E471" s="10"/>
      <c r="F471" s="10"/>
    </row>
    <row r="472" spans="1:6" s="12" customFormat="1" x14ac:dyDescent="0.25">
      <c r="A472" s="8"/>
      <c r="B472" s="9"/>
      <c r="C472" s="10"/>
      <c r="D472" s="11"/>
      <c r="E472" s="10"/>
      <c r="F472" s="10"/>
    </row>
    <row r="473" spans="1:6" s="12" customFormat="1" x14ac:dyDescent="0.25">
      <c r="A473" s="8"/>
      <c r="B473" s="9"/>
      <c r="C473" s="10"/>
      <c r="D473" s="11"/>
      <c r="E473" s="10"/>
      <c r="F473" s="10"/>
    </row>
    <row r="474" spans="1:6" s="12" customFormat="1" x14ac:dyDescent="0.25">
      <c r="A474" s="8"/>
      <c r="B474" s="9"/>
      <c r="C474" s="10"/>
      <c r="D474" s="11"/>
      <c r="E474" s="10"/>
      <c r="F474" s="10"/>
    </row>
    <row r="475" spans="1:6" s="12" customFormat="1" x14ac:dyDescent="0.25">
      <c r="A475" s="8"/>
      <c r="B475" s="9"/>
      <c r="C475" s="10"/>
      <c r="D475" s="11"/>
      <c r="E475" s="10"/>
      <c r="F475" s="10"/>
    </row>
    <row r="476" spans="1:6" s="12" customFormat="1" x14ac:dyDescent="0.25">
      <c r="A476" s="8"/>
      <c r="B476" s="9"/>
      <c r="C476" s="10"/>
      <c r="D476" s="11"/>
      <c r="E476" s="10"/>
      <c r="F476" s="10"/>
    </row>
    <row r="477" spans="1:6" s="12" customFormat="1" x14ac:dyDescent="0.25">
      <c r="A477" s="8"/>
      <c r="B477" s="9"/>
      <c r="C477" s="10"/>
      <c r="D477" s="11"/>
      <c r="E477" s="10"/>
      <c r="F477" s="10"/>
    </row>
    <row r="478" spans="1:6" s="12" customFormat="1" x14ac:dyDescent="0.25">
      <c r="A478" s="8"/>
      <c r="B478" s="9"/>
      <c r="C478" s="10"/>
      <c r="D478" s="11"/>
      <c r="E478" s="10"/>
      <c r="F478" s="10"/>
    </row>
    <row r="479" spans="1:6" s="12" customFormat="1" x14ac:dyDescent="0.25">
      <c r="A479" s="8"/>
      <c r="B479" s="9"/>
      <c r="C479" s="10"/>
      <c r="D479" s="11"/>
      <c r="E479" s="10"/>
      <c r="F479" s="10"/>
    </row>
    <row r="480" spans="1:6" s="12" customFormat="1" x14ac:dyDescent="0.25">
      <c r="A480" s="8"/>
      <c r="B480" s="9"/>
      <c r="C480" s="10"/>
      <c r="D480" s="11"/>
      <c r="E480" s="10"/>
      <c r="F480" s="10"/>
    </row>
    <row r="481" spans="1:6" s="12" customFormat="1" x14ac:dyDescent="0.25">
      <c r="A481" s="8"/>
      <c r="B481" s="9"/>
      <c r="C481" s="10"/>
      <c r="D481" s="11"/>
      <c r="E481" s="10"/>
      <c r="F481" s="10"/>
    </row>
    <row r="482" spans="1:6" s="12" customFormat="1" x14ac:dyDescent="0.25">
      <c r="A482" s="8"/>
      <c r="B482" s="9"/>
      <c r="C482" s="10"/>
      <c r="D482" s="11"/>
      <c r="E482" s="10"/>
      <c r="F482" s="10"/>
    </row>
    <row r="483" spans="1:6" s="12" customFormat="1" x14ac:dyDescent="0.25">
      <c r="A483" s="8"/>
      <c r="B483" s="9"/>
      <c r="C483" s="10"/>
      <c r="D483" s="11"/>
      <c r="E483" s="10"/>
      <c r="F483" s="10"/>
    </row>
    <row r="484" spans="1:6" s="12" customFormat="1" x14ac:dyDescent="0.25">
      <c r="A484" s="8"/>
      <c r="B484" s="9"/>
      <c r="C484" s="10"/>
      <c r="D484" s="11"/>
      <c r="E484" s="10"/>
      <c r="F484" s="10"/>
    </row>
    <row r="485" spans="1:6" s="12" customFormat="1" x14ac:dyDescent="0.25">
      <c r="A485" s="8"/>
      <c r="B485" s="9"/>
      <c r="C485" s="10"/>
      <c r="D485" s="11"/>
      <c r="E485" s="10"/>
      <c r="F485" s="10"/>
    </row>
    <row r="486" spans="1:6" s="12" customFormat="1" x14ac:dyDescent="0.25">
      <c r="A486" s="8"/>
      <c r="B486" s="9"/>
      <c r="C486" s="10"/>
      <c r="D486" s="11"/>
      <c r="E486" s="10"/>
      <c r="F486" s="10"/>
    </row>
    <row r="487" spans="1:6" s="12" customFormat="1" x14ac:dyDescent="0.25">
      <c r="A487" s="8"/>
      <c r="B487" s="9"/>
      <c r="C487" s="10"/>
      <c r="D487" s="11"/>
      <c r="E487" s="10"/>
      <c r="F487" s="10"/>
    </row>
    <row r="488" spans="1:6" s="12" customFormat="1" x14ac:dyDescent="0.25">
      <c r="A488" s="8"/>
      <c r="B488" s="9"/>
      <c r="C488" s="10"/>
      <c r="D488" s="11"/>
      <c r="E488" s="10"/>
      <c r="F488" s="10"/>
    </row>
    <row r="489" spans="1:6" s="12" customFormat="1" x14ac:dyDescent="0.25">
      <c r="A489" s="8"/>
      <c r="B489" s="9"/>
      <c r="C489" s="10"/>
      <c r="D489" s="11"/>
      <c r="E489" s="10"/>
      <c r="F489" s="10"/>
    </row>
    <row r="490" spans="1:6" s="12" customFormat="1" x14ac:dyDescent="0.25">
      <c r="A490" s="8"/>
      <c r="B490" s="9"/>
      <c r="C490" s="10"/>
      <c r="D490" s="11"/>
      <c r="E490" s="10"/>
      <c r="F490" s="10"/>
    </row>
    <row r="491" spans="1:6" s="12" customFormat="1" x14ac:dyDescent="0.25">
      <c r="A491" s="8"/>
      <c r="B491" s="9"/>
      <c r="C491" s="10"/>
      <c r="D491" s="11"/>
      <c r="E491" s="10"/>
      <c r="F491" s="10"/>
    </row>
    <row r="492" spans="1:6" s="12" customFormat="1" x14ac:dyDescent="0.25">
      <c r="A492" s="8"/>
      <c r="B492" s="9"/>
      <c r="C492" s="10"/>
      <c r="D492" s="11"/>
      <c r="E492" s="10"/>
      <c r="F492" s="10"/>
    </row>
    <row r="493" spans="1:6" s="12" customFormat="1" x14ac:dyDescent="0.25">
      <c r="A493" s="8"/>
      <c r="B493" s="9"/>
      <c r="C493" s="10"/>
      <c r="D493" s="11"/>
      <c r="E493" s="10"/>
      <c r="F493" s="10"/>
    </row>
    <row r="494" spans="1:6" s="12" customFormat="1" x14ac:dyDescent="0.25">
      <c r="A494" s="8"/>
      <c r="B494" s="9"/>
      <c r="C494" s="10"/>
      <c r="D494" s="11"/>
      <c r="E494" s="10"/>
      <c r="F494" s="10"/>
    </row>
    <row r="495" spans="1:6" s="12" customFormat="1" x14ac:dyDescent="0.25">
      <c r="A495" s="8"/>
      <c r="B495" s="9"/>
      <c r="C495" s="10"/>
      <c r="D495" s="11"/>
      <c r="E495" s="10"/>
      <c r="F495" s="10"/>
    </row>
    <row r="496" spans="1:6" s="12" customFormat="1" x14ac:dyDescent="0.25">
      <c r="A496" s="8"/>
      <c r="B496" s="9"/>
      <c r="C496" s="10"/>
      <c r="D496" s="11"/>
      <c r="E496" s="10"/>
      <c r="F496" s="10"/>
    </row>
    <row r="497" spans="1:6" s="12" customFormat="1" x14ac:dyDescent="0.25">
      <c r="A497" s="8"/>
      <c r="B497" s="9"/>
      <c r="C497" s="10"/>
      <c r="D497" s="11"/>
      <c r="E497" s="10"/>
      <c r="F497" s="10"/>
    </row>
    <row r="498" spans="1:6" s="12" customFormat="1" x14ac:dyDescent="0.25">
      <c r="A498" s="8"/>
      <c r="B498" s="9"/>
      <c r="C498" s="10"/>
      <c r="D498" s="11"/>
      <c r="E498" s="10"/>
      <c r="F498" s="10"/>
    </row>
    <row r="499" spans="1:6" s="12" customFormat="1" x14ac:dyDescent="0.25">
      <c r="A499" s="8"/>
      <c r="B499" s="9"/>
      <c r="C499" s="10"/>
      <c r="D499" s="11"/>
      <c r="E499" s="10"/>
      <c r="F499" s="10"/>
    </row>
    <row r="500" spans="1:6" s="12" customFormat="1" x14ac:dyDescent="0.25">
      <c r="A500" s="8"/>
      <c r="B500" s="9"/>
      <c r="C500" s="10"/>
      <c r="D500" s="11"/>
      <c r="E500" s="10"/>
      <c r="F500" s="10"/>
    </row>
    <row r="501" spans="1:6" s="12" customFormat="1" x14ac:dyDescent="0.25">
      <c r="A501" s="8"/>
      <c r="B501" s="9"/>
      <c r="C501" s="10"/>
      <c r="D501" s="11"/>
      <c r="E501" s="10"/>
      <c r="F501" s="10"/>
    </row>
    <row r="502" spans="1:6" s="12" customFormat="1" x14ac:dyDescent="0.25">
      <c r="A502" s="8"/>
      <c r="B502" s="9"/>
      <c r="C502" s="10"/>
      <c r="D502" s="11"/>
      <c r="E502" s="10"/>
      <c r="F502" s="10"/>
    </row>
    <row r="503" spans="1:6" s="12" customFormat="1" x14ac:dyDescent="0.25">
      <c r="A503" s="8"/>
      <c r="B503" s="9"/>
      <c r="C503" s="10"/>
      <c r="D503" s="11"/>
      <c r="E503" s="10"/>
      <c r="F503" s="10"/>
    </row>
    <row r="504" spans="1:6" s="12" customFormat="1" x14ac:dyDescent="0.25">
      <c r="A504" s="8"/>
      <c r="B504" s="9"/>
      <c r="C504" s="10"/>
      <c r="D504" s="11"/>
      <c r="E504" s="10"/>
      <c r="F504" s="10"/>
    </row>
    <row r="505" spans="1:6" s="12" customFormat="1" x14ac:dyDescent="0.25">
      <c r="A505" s="8"/>
      <c r="B505" s="9"/>
      <c r="C505" s="10"/>
      <c r="D505" s="11"/>
      <c r="E505" s="10"/>
      <c r="F505" s="10"/>
    </row>
    <row r="506" spans="1:6" s="12" customFormat="1" x14ac:dyDescent="0.25">
      <c r="A506" s="8"/>
      <c r="B506" s="9"/>
      <c r="C506" s="10"/>
      <c r="D506" s="11"/>
      <c r="E506" s="10"/>
      <c r="F506" s="10"/>
    </row>
    <row r="507" spans="1:6" s="12" customFormat="1" x14ac:dyDescent="0.25">
      <c r="A507" s="8"/>
      <c r="B507" s="9"/>
      <c r="C507" s="10"/>
      <c r="D507" s="11"/>
      <c r="E507" s="10"/>
      <c r="F507" s="10"/>
    </row>
    <row r="508" spans="1:6" s="12" customFormat="1" x14ac:dyDescent="0.25">
      <c r="A508" s="8"/>
      <c r="B508" s="9"/>
      <c r="C508" s="10"/>
      <c r="D508" s="11"/>
      <c r="E508" s="10"/>
      <c r="F508" s="10"/>
    </row>
    <row r="509" spans="1:6" s="12" customFormat="1" x14ac:dyDescent="0.25">
      <c r="A509" s="8"/>
      <c r="B509" s="9"/>
      <c r="C509" s="10"/>
      <c r="D509" s="11"/>
      <c r="E509" s="10"/>
      <c r="F509" s="10"/>
    </row>
    <row r="510" spans="1:6" s="12" customFormat="1" x14ac:dyDescent="0.25">
      <c r="A510" s="8"/>
      <c r="B510" s="9"/>
      <c r="C510" s="10"/>
      <c r="D510" s="11"/>
      <c r="E510" s="10"/>
      <c r="F510" s="10"/>
    </row>
    <row r="511" spans="1:6" s="12" customFormat="1" x14ac:dyDescent="0.25">
      <c r="A511" s="8"/>
      <c r="B511" s="9"/>
      <c r="C511" s="10"/>
      <c r="D511" s="11"/>
      <c r="E511" s="10"/>
      <c r="F511" s="10"/>
    </row>
    <row r="512" spans="1:6" s="12" customFormat="1" x14ac:dyDescent="0.25">
      <c r="A512" s="8"/>
      <c r="B512" s="9"/>
      <c r="C512" s="10"/>
      <c r="D512" s="11"/>
      <c r="E512" s="10"/>
      <c r="F512" s="10"/>
    </row>
    <row r="513" spans="1:6" s="12" customFormat="1" x14ac:dyDescent="0.25">
      <c r="A513" s="8"/>
      <c r="B513" s="9"/>
      <c r="C513" s="10"/>
      <c r="D513" s="11"/>
      <c r="E513" s="10"/>
      <c r="F513" s="10"/>
    </row>
    <row r="514" spans="1:6" s="12" customFormat="1" x14ac:dyDescent="0.25">
      <c r="A514" s="8"/>
      <c r="B514" s="9"/>
      <c r="C514" s="10"/>
      <c r="D514" s="11"/>
      <c r="E514" s="10"/>
      <c r="F514" s="10"/>
    </row>
    <row r="515" spans="1:6" s="12" customFormat="1" x14ac:dyDescent="0.25">
      <c r="A515" s="8"/>
      <c r="B515" s="9"/>
      <c r="C515" s="10"/>
      <c r="D515" s="11"/>
      <c r="E515" s="10"/>
      <c r="F515" s="10"/>
    </row>
    <row r="516" spans="1:6" s="12" customFormat="1" x14ac:dyDescent="0.25">
      <c r="A516" s="8"/>
      <c r="B516" s="9"/>
      <c r="C516" s="10"/>
      <c r="D516" s="11"/>
      <c r="E516" s="10"/>
      <c r="F516" s="10"/>
    </row>
    <row r="517" spans="1:6" s="12" customFormat="1" x14ac:dyDescent="0.25">
      <c r="A517" s="8"/>
      <c r="B517" s="9"/>
      <c r="C517" s="10"/>
      <c r="D517" s="11"/>
      <c r="E517" s="10"/>
      <c r="F517" s="10"/>
    </row>
    <row r="518" spans="1:6" s="12" customFormat="1" x14ac:dyDescent="0.25">
      <c r="A518" s="8"/>
      <c r="B518" s="9"/>
      <c r="C518" s="10"/>
      <c r="D518" s="11"/>
      <c r="E518" s="10"/>
      <c r="F518" s="10"/>
    </row>
    <row r="519" spans="1:6" s="12" customFormat="1" x14ac:dyDescent="0.25">
      <c r="A519" s="8"/>
      <c r="B519" s="9"/>
      <c r="C519" s="10"/>
      <c r="D519" s="11"/>
      <c r="E519" s="10"/>
      <c r="F519" s="10"/>
    </row>
    <row r="520" spans="1:6" s="12" customFormat="1" x14ac:dyDescent="0.25">
      <c r="A520" s="8"/>
      <c r="B520" s="9"/>
      <c r="C520" s="10"/>
      <c r="D520" s="11"/>
      <c r="E520" s="10"/>
      <c r="F520" s="10"/>
    </row>
    <row r="521" spans="1:6" s="12" customFormat="1" x14ac:dyDescent="0.25">
      <c r="A521" s="8"/>
      <c r="B521" s="9"/>
      <c r="C521" s="10"/>
      <c r="D521" s="11"/>
      <c r="E521" s="10"/>
      <c r="F521" s="10"/>
    </row>
    <row r="522" spans="1:6" s="12" customFormat="1" x14ac:dyDescent="0.25">
      <c r="A522" s="8"/>
      <c r="B522" s="9"/>
      <c r="C522" s="10"/>
      <c r="D522" s="11"/>
      <c r="E522" s="10"/>
      <c r="F522" s="10"/>
    </row>
    <row r="523" spans="1:6" s="12" customFormat="1" x14ac:dyDescent="0.25">
      <c r="A523" s="8"/>
      <c r="B523" s="9"/>
      <c r="C523" s="10"/>
      <c r="D523" s="11"/>
      <c r="E523" s="10"/>
      <c r="F523" s="10"/>
    </row>
    <row r="524" spans="1:6" s="12" customFormat="1" x14ac:dyDescent="0.25">
      <c r="A524" s="8"/>
      <c r="B524" s="9"/>
      <c r="C524" s="10"/>
      <c r="D524" s="11"/>
      <c r="E524" s="10"/>
      <c r="F524" s="10"/>
    </row>
    <row r="525" spans="1:6" s="12" customFormat="1" x14ac:dyDescent="0.25">
      <c r="A525" s="8"/>
      <c r="B525" s="9"/>
      <c r="C525" s="10"/>
      <c r="D525" s="11"/>
      <c r="E525" s="10"/>
      <c r="F525" s="10"/>
    </row>
    <row r="526" spans="1:6" s="12" customFormat="1" x14ac:dyDescent="0.25">
      <c r="A526" s="8"/>
      <c r="B526" s="9"/>
      <c r="C526" s="10"/>
      <c r="D526" s="11"/>
      <c r="E526" s="10"/>
      <c r="F526" s="10"/>
    </row>
    <row r="527" spans="1:6" s="12" customFormat="1" x14ac:dyDescent="0.25">
      <c r="A527" s="8"/>
      <c r="B527" s="9"/>
      <c r="C527" s="10"/>
      <c r="D527" s="11"/>
      <c r="E527" s="10"/>
      <c r="F527" s="10"/>
    </row>
    <row r="528" spans="1:6" s="12" customFormat="1" x14ac:dyDescent="0.25">
      <c r="A528" s="8"/>
      <c r="B528" s="9"/>
      <c r="C528" s="10"/>
      <c r="D528" s="11"/>
      <c r="E528" s="10"/>
      <c r="F528" s="10"/>
    </row>
    <row r="529" spans="1:6" s="12" customFormat="1" x14ac:dyDescent="0.25">
      <c r="A529" s="8"/>
      <c r="B529" s="9"/>
      <c r="C529" s="10"/>
      <c r="D529" s="11"/>
      <c r="E529" s="10"/>
      <c r="F529" s="10"/>
    </row>
    <row r="530" spans="1:6" s="12" customFormat="1" x14ac:dyDescent="0.25">
      <c r="A530" s="8"/>
      <c r="B530" s="9"/>
      <c r="C530" s="10"/>
      <c r="D530" s="11"/>
      <c r="E530" s="10"/>
      <c r="F530" s="10"/>
    </row>
    <row r="531" spans="1:6" s="12" customFormat="1" x14ac:dyDescent="0.25">
      <c r="A531" s="8"/>
      <c r="B531" s="9"/>
      <c r="C531" s="10"/>
      <c r="D531" s="11"/>
      <c r="E531" s="10"/>
      <c r="F531" s="10"/>
    </row>
    <row r="532" spans="1:6" s="12" customFormat="1" x14ac:dyDescent="0.25">
      <c r="A532" s="8"/>
      <c r="B532" s="9"/>
      <c r="C532" s="10"/>
      <c r="D532" s="11"/>
      <c r="E532" s="10"/>
      <c r="F532" s="10"/>
    </row>
    <row r="533" spans="1:6" s="12" customFormat="1" x14ac:dyDescent="0.25">
      <c r="A533" s="8"/>
      <c r="B533" s="9"/>
      <c r="C533" s="10"/>
      <c r="D533" s="11"/>
      <c r="E533" s="10"/>
      <c r="F533" s="10"/>
    </row>
    <row r="534" spans="1:6" s="12" customFormat="1" x14ac:dyDescent="0.25">
      <c r="A534" s="8"/>
      <c r="B534" s="9"/>
      <c r="C534" s="10"/>
      <c r="D534" s="11"/>
      <c r="E534" s="10"/>
      <c r="F534" s="10"/>
    </row>
    <row r="535" spans="1:6" s="12" customFormat="1" x14ac:dyDescent="0.25">
      <c r="A535" s="8"/>
      <c r="B535" s="9"/>
      <c r="C535" s="10"/>
      <c r="D535" s="11"/>
      <c r="E535" s="10"/>
      <c r="F535" s="10"/>
    </row>
    <row r="536" spans="1:6" s="12" customFormat="1" x14ac:dyDescent="0.25">
      <c r="A536" s="8"/>
      <c r="B536" s="9"/>
      <c r="C536" s="10"/>
      <c r="D536" s="11"/>
      <c r="E536" s="10"/>
      <c r="F536" s="10"/>
    </row>
    <row r="537" spans="1:6" s="12" customFormat="1" x14ac:dyDescent="0.25">
      <c r="A537" s="8"/>
      <c r="B537" s="9"/>
      <c r="C537" s="10"/>
      <c r="D537" s="11"/>
      <c r="E537" s="10"/>
      <c r="F537" s="10"/>
    </row>
    <row r="538" spans="1:6" s="12" customFormat="1" x14ac:dyDescent="0.25">
      <c r="A538" s="8"/>
      <c r="B538" s="9"/>
      <c r="C538" s="10"/>
      <c r="D538" s="11"/>
      <c r="E538" s="10"/>
      <c r="F538" s="10"/>
    </row>
    <row r="539" spans="1:6" s="12" customFormat="1" x14ac:dyDescent="0.25">
      <c r="A539" s="8"/>
      <c r="B539" s="9"/>
      <c r="C539" s="10"/>
      <c r="D539" s="11"/>
      <c r="E539" s="10"/>
      <c r="F539" s="10"/>
    </row>
    <row r="540" spans="1:6" s="12" customFormat="1" x14ac:dyDescent="0.25">
      <c r="A540" s="8"/>
      <c r="B540" s="9"/>
      <c r="C540" s="10"/>
      <c r="D540" s="11"/>
      <c r="E540" s="10"/>
      <c r="F540" s="10"/>
    </row>
    <row r="541" spans="1:6" s="12" customFormat="1" x14ac:dyDescent="0.25">
      <c r="A541" s="8"/>
      <c r="B541" s="9"/>
      <c r="C541" s="10"/>
      <c r="D541" s="11"/>
      <c r="E541" s="10"/>
      <c r="F541" s="10"/>
    </row>
    <row r="542" spans="1:6" s="12" customFormat="1" x14ac:dyDescent="0.25">
      <c r="A542" s="8"/>
      <c r="B542" s="9"/>
      <c r="C542" s="10"/>
      <c r="D542" s="11"/>
      <c r="E542" s="10"/>
      <c r="F542" s="10"/>
    </row>
    <row r="543" spans="1:6" s="12" customFormat="1" x14ac:dyDescent="0.25">
      <c r="A543" s="8"/>
      <c r="B543" s="9"/>
      <c r="C543" s="10"/>
      <c r="D543" s="11"/>
      <c r="E543" s="10"/>
      <c r="F543" s="10"/>
    </row>
    <row r="544" spans="1:6" s="12" customFormat="1" x14ac:dyDescent="0.25">
      <c r="A544" s="8"/>
      <c r="B544" s="9"/>
      <c r="C544" s="10"/>
      <c r="D544" s="11"/>
      <c r="E544" s="10"/>
      <c r="F544" s="10"/>
    </row>
    <row r="545" spans="1:6" s="12" customFormat="1" x14ac:dyDescent="0.25">
      <c r="A545" s="8"/>
      <c r="B545" s="9"/>
      <c r="C545" s="10"/>
      <c r="D545" s="11"/>
      <c r="E545" s="10"/>
      <c r="F545" s="10"/>
    </row>
    <row r="546" spans="1:6" s="12" customFormat="1" x14ac:dyDescent="0.25">
      <c r="A546" s="8"/>
      <c r="B546" s="9"/>
      <c r="C546" s="10"/>
      <c r="D546" s="11"/>
      <c r="E546" s="10"/>
      <c r="F546" s="10"/>
    </row>
    <row r="547" spans="1:6" s="12" customFormat="1" x14ac:dyDescent="0.25">
      <c r="A547" s="8"/>
      <c r="B547" s="9"/>
      <c r="C547" s="10"/>
      <c r="D547" s="11"/>
      <c r="E547" s="10"/>
      <c r="F547" s="10"/>
    </row>
    <row r="548" spans="1:6" s="12" customFormat="1" x14ac:dyDescent="0.25">
      <c r="A548" s="8"/>
      <c r="B548" s="9"/>
      <c r="C548" s="10"/>
      <c r="D548" s="11"/>
      <c r="E548" s="10"/>
      <c r="F548" s="10"/>
    </row>
    <row r="549" spans="1:6" s="12" customFormat="1" x14ac:dyDescent="0.25">
      <c r="A549" s="8"/>
      <c r="B549" s="9"/>
      <c r="C549" s="10"/>
      <c r="D549" s="11"/>
      <c r="E549" s="10"/>
      <c r="F549" s="10"/>
    </row>
    <row r="550" spans="1:6" s="12" customFormat="1" x14ac:dyDescent="0.25">
      <c r="A550" s="8"/>
      <c r="B550" s="9"/>
      <c r="C550" s="10"/>
      <c r="D550" s="11"/>
      <c r="E550" s="10"/>
      <c r="F550" s="10"/>
    </row>
    <row r="551" spans="1:6" s="12" customFormat="1" x14ac:dyDescent="0.25">
      <c r="A551" s="8"/>
      <c r="B551" s="9"/>
      <c r="C551" s="10"/>
      <c r="D551" s="11"/>
      <c r="E551" s="10"/>
      <c r="F551" s="10"/>
    </row>
    <row r="552" spans="1:6" s="12" customFormat="1" x14ac:dyDescent="0.25">
      <c r="A552" s="8"/>
      <c r="B552" s="9"/>
      <c r="C552" s="10"/>
      <c r="D552" s="11"/>
      <c r="E552" s="10"/>
      <c r="F552" s="10"/>
    </row>
    <row r="553" spans="1:6" s="12" customFormat="1" x14ac:dyDescent="0.25">
      <c r="A553" s="8"/>
      <c r="B553" s="9"/>
      <c r="C553" s="10"/>
      <c r="D553" s="11"/>
      <c r="E553" s="10"/>
      <c r="F553" s="10"/>
    </row>
    <row r="554" spans="1:6" s="12" customFormat="1" x14ac:dyDescent="0.25">
      <c r="A554" s="8"/>
      <c r="B554" s="9"/>
      <c r="C554" s="10"/>
      <c r="D554" s="11"/>
      <c r="E554" s="10"/>
      <c r="F554" s="10"/>
    </row>
    <row r="555" spans="1:6" s="12" customFormat="1" x14ac:dyDescent="0.25">
      <c r="A555" s="8"/>
      <c r="B555" s="9"/>
      <c r="C555" s="10"/>
      <c r="D555" s="11"/>
      <c r="E555" s="10"/>
      <c r="F555" s="10"/>
    </row>
    <row r="556" spans="1:6" s="12" customFormat="1" x14ac:dyDescent="0.25">
      <c r="A556" s="8"/>
      <c r="B556" s="9"/>
      <c r="C556" s="10"/>
      <c r="D556" s="11"/>
      <c r="E556" s="10"/>
      <c r="F556" s="10"/>
    </row>
    <row r="557" spans="1:6" s="12" customFormat="1" x14ac:dyDescent="0.25">
      <c r="A557" s="8"/>
      <c r="B557" s="9"/>
      <c r="C557" s="10"/>
      <c r="D557" s="11"/>
      <c r="E557" s="10"/>
      <c r="F557" s="10"/>
    </row>
    <row r="558" spans="1:6" s="12" customFormat="1" x14ac:dyDescent="0.25">
      <c r="A558" s="8"/>
      <c r="B558" s="9"/>
      <c r="C558" s="10"/>
      <c r="D558" s="11"/>
      <c r="E558" s="10"/>
      <c r="F558" s="10"/>
    </row>
    <row r="559" spans="1:6" s="12" customFormat="1" x14ac:dyDescent="0.25">
      <c r="A559" s="8"/>
      <c r="B559" s="9"/>
      <c r="C559" s="10"/>
      <c r="D559" s="11"/>
      <c r="E559" s="10"/>
      <c r="F559" s="10"/>
    </row>
    <row r="560" spans="1:6" s="12" customFormat="1" x14ac:dyDescent="0.25">
      <c r="A560" s="8"/>
      <c r="B560" s="9"/>
      <c r="C560" s="10"/>
      <c r="D560" s="11"/>
      <c r="E560" s="10"/>
      <c r="F560" s="10"/>
    </row>
    <row r="561" spans="1:6" s="12" customFormat="1" x14ac:dyDescent="0.25">
      <c r="A561" s="8"/>
      <c r="B561" s="9"/>
      <c r="C561" s="10"/>
      <c r="D561" s="11"/>
      <c r="E561" s="10"/>
      <c r="F561" s="10"/>
    </row>
    <row r="562" spans="1:6" s="12" customFormat="1" x14ac:dyDescent="0.25">
      <c r="A562" s="8"/>
      <c r="B562" s="9"/>
      <c r="C562" s="10"/>
      <c r="D562" s="11"/>
      <c r="E562" s="10"/>
      <c r="F562" s="10"/>
    </row>
    <row r="563" spans="1:6" s="12" customFormat="1" x14ac:dyDescent="0.25">
      <c r="A563" s="8"/>
      <c r="B563" s="9"/>
      <c r="C563" s="10"/>
      <c r="D563" s="11"/>
      <c r="E563" s="10"/>
      <c r="F563" s="10"/>
    </row>
    <row r="564" spans="1:6" s="12" customFormat="1" x14ac:dyDescent="0.25">
      <c r="A564" s="8"/>
      <c r="B564" s="9"/>
      <c r="C564" s="10"/>
      <c r="D564" s="11"/>
      <c r="E564" s="10"/>
      <c r="F564" s="10"/>
    </row>
    <row r="565" spans="1:6" s="12" customFormat="1" x14ac:dyDescent="0.25">
      <c r="A565" s="8"/>
      <c r="B565" s="9"/>
      <c r="C565" s="10"/>
      <c r="D565" s="11"/>
      <c r="E565" s="10"/>
      <c r="F565" s="10"/>
    </row>
    <row r="566" spans="1:6" s="12" customFormat="1" x14ac:dyDescent="0.25">
      <c r="A566" s="8"/>
      <c r="B566" s="9"/>
      <c r="C566" s="10"/>
      <c r="D566" s="11"/>
      <c r="E566" s="10"/>
      <c r="F566" s="10"/>
    </row>
    <row r="567" spans="1:6" s="12" customFormat="1" x14ac:dyDescent="0.25">
      <c r="A567" s="8"/>
      <c r="B567" s="9"/>
      <c r="C567" s="10"/>
      <c r="D567" s="11"/>
      <c r="E567" s="10"/>
      <c r="F567" s="10"/>
    </row>
    <row r="568" spans="1:6" s="12" customFormat="1" x14ac:dyDescent="0.25">
      <c r="A568" s="8"/>
      <c r="B568" s="9"/>
      <c r="C568" s="10"/>
      <c r="D568" s="11"/>
      <c r="E568" s="10"/>
      <c r="F568" s="10"/>
    </row>
    <row r="569" spans="1:6" s="12" customFormat="1" x14ac:dyDescent="0.25">
      <c r="A569" s="8"/>
      <c r="B569" s="9"/>
      <c r="C569" s="10"/>
      <c r="D569" s="11"/>
      <c r="E569" s="10"/>
      <c r="F569" s="10"/>
    </row>
    <row r="570" spans="1:6" s="12" customFormat="1" x14ac:dyDescent="0.25">
      <c r="A570" s="8"/>
      <c r="B570" s="9"/>
      <c r="C570" s="10"/>
      <c r="D570" s="11"/>
      <c r="E570" s="10"/>
      <c r="F570" s="10"/>
    </row>
    <row r="571" spans="1:6" s="12" customFormat="1" x14ac:dyDescent="0.25">
      <c r="A571" s="8"/>
      <c r="B571" s="9"/>
      <c r="C571" s="10"/>
      <c r="D571" s="11"/>
      <c r="E571" s="10"/>
      <c r="F571" s="10"/>
    </row>
    <row r="572" spans="1:6" s="12" customFormat="1" x14ac:dyDescent="0.25">
      <c r="A572" s="8"/>
      <c r="B572" s="9"/>
      <c r="C572" s="10"/>
      <c r="D572" s="11"/>
      <c r="E572" s="10"/>
      <c r="F572" s="10"/>
    </row>
    <row r="573" spans="1:6" s="12" customFormat="1" x14ac:dyDescent="0.25">
      <c r="A573" s="8"/>
      <c r="B573" s="9"/>
      <c r="C573" s="10"/>
      <c r="D573" s="11"/>
      <c r="E573" s="10"/>
      <c r="F573" s="10"/>
    </row>
    <row r="574" spans="1:6" s="12" customFormat="1" x14ac:dyDescent="0.25">
      <c r="A574" s="8"/>
      <c r="B574" s="9"/>
      <c r="C574" s="10"/>
      <c r="D574" s="11"/>
      <c r="E574" s="10"/>
      <c r="F574" s="10"/>
    </row>
    <row r="575" spans="1:6" s="12" customFormat="1" x14ac:dyDescent="0.25">
      <c r="A575" s="8"/>
      <c r="B575" s="9"/>
      <c r="C575" s="10"/>
      <c r="D575" s="11"/>
      <c r="E575" s="10"/>
      <c r="F575" s="10"/>
    </row>
    <row r="576" spans="1:6" s="12" customFormat="1" x14ac:dyDescent="0.25">
      <c r="A576" s="8"/>
      <c r="B576" s="9"/>
      <c r="C576" s="10"/>
      <c r="D576" s="11"/>
      <c r="E576" s="10"/>
      <c r="F576" s="10"/>
    </row>
    <row r="577" spans="1:6" s="12" customFormat="1" x14ac:dyDescent="0.25">
      <c r="A577" s="8"/>
      <c r="B577" s="9"/>
      <c r="C577" s="10"/>
      <c r="D577" s="11"/>
      <c r="E577" s="10"/>
      <c r="F577" s="10"/>
    </row>
    <row r="578" spans="1:6" s="12" customFormat="1" x14ac:dyDescent="0.25">
      <c r="A578" s="8"/>
      <c r="B578" s="9"/>
      <c r="C578" s="10"/>
      <c r="D578" s="11"/>
      <c r="E578" s="10"/>
      <c r="F578" s="10"/>
    </row>
    <row r="579" spans="1:6" s="12" customFormat="1" x14ac:dyDescent="0.25">
      <c r="A579" s="8"/>
      <c r="B579" s="9"/>
      <c r="C579" s="10"/>
      <c r="D579" s="11"/>
      <c r="E579" s="10"/>
      <c r="F579" s="10"/>
    </row>
    <row r="580" spans="1:6" s="12" customFormat="1" x14ac:dyDescent="0.25">
      <c r="A580" s="8"/>
      <c r="B580" s="9"/>
      <c r="C580" s="10"/>
      <c r="D580" s="11"/>
      <c r="E580" s="10"/>
      <c r="F580" s="10"/>
    </row>
    <row r="581" spans="1:6" s="12" customFormat="1" x14ac:dyDescent="0.25">
      <c r="A581" s="8"/>
      <c r="B581" s="9"/>
      <c r="C581" s="10"/>
      <c r="D581" s="11"/>
      <c r="E581" s="10"/>
      <c r="F581" s="10"/>
    </row>
    <row r="582" spans="1:6" s="12" customFormat="1" x14ac:dyDescent="0.25">
      <c r="A582" s="8"/>
      <c r="B582" s="9"/>
      <c r="C582" s="10"/>
      <c r="D582" s="11"/>
      <c r="E582" s="10"/>
      <c r="F582" s="10"/>
    </row>
    <row r="583" spans="1:6" s="12" customFormat="1" x14ac:dyDescent="0.25">
      <c r="A583" s="8"/>
      <c r="B583" s="9"/>
      <c r="C583" s="10"/>
      <c r="D583" s="11"/>
      <c r="E583" s="10"/>
      <c r="F583" s="10"/>
    </row>
    <row r="584" spans="1:6" s="12" customFormat="1" x14ac:dyDescent="0.25">
      <c r="A584" s="8"/>
      <c r="B584" s="9"/>
      <c r="C584" s="10"/>
      <c r="D584" s="11"/>
      <c r="E584" s="10"/>
      <c r="F584" s="10"/>
    </row>
    <row r="585" spans="1:6" s="12" customFormat="1" x14ac:dyDescent="0.25">
      <c r="A585" s="8"/>
      <c r="B585" s="9"/>
      <c r="C585" s="10"/>
      <c r="D585" s="11"/>
      <c r="E585" s="10"/>
      <c r="F585" s="10"/>
    </row>
    <row r="586" spans="1:6" s="12" customFormat="1" x14ac:dyDescent="0.25">
      <c r="A586" s="8"/>
      <c r="B586" s="9"/>
      <c r="C586" s="10"/>
      <c r="D586" s="11"/>
      <c r="E586" s="10"/>
      <c r="F586" s="10"/>
    </row>
    <row r="587" spans="1:6" s="12" customFormat="1" x14ac:dyDescent="0.25">
      <c r="A587" s="8"/>
      <c r="B587" s="9"/>
      <c r="C587" s="10"/>
      <c r="D587" s="11"/>
      <c r="E587" s="10"/>
      <c r="F587" s="10"/>
    </row>
    <row r="588" spans="1:6" s="12" customFormat="1" x14ac:dyDescent="0.25">
      <c r="A588" s="8"/>
      <c r="B588" s="9"/>
      <c r="C588" s="10"/>
      <c r="D588" s="11"/>
      <c r="E588" s="10"/>
      <c r="F588" s="10"/>
    </row>
    <row r="589" spans="1:6" s="12" customFormat="1" x14ac:dyDescent="0.25">
      <c r="A589" s="8"/>
      <c r="B589" s="9"/>
      <c r="C589" s="10"/>
      <c r="D589" s="11"/>
      <c r="E589" s="10"/>
      <c r="F589" s="10"/>
    </row>
    <row r="590" spans="1:6" s="12" customFormat="1" x14ac:dyDescent="0.25">
      <c r="A590" s="8"/>
      <c r="B590" s="9"/>
      <c r="C590" s="10"/>
      <c r="D590" s="11"/>
      <c r="E590" s="10"/>
      <c r="F590" s="10"/>
    </row>
    <row r="591" spans="1:6" s="12" customFormat="1" x14ac:dyDescent="0.25">
      <c r="A591" s="8"/>
      <c r="B591" s="9"/>
      <c r="C591" s="10"/>
      <c r="D591" s="11"/>
      <c r="E591" s="10"/>
      <c r="F591" s="10"/>
    </row>
    <row r="592" spans="1:6" s="12" customFormat="1" x14ac:dyDescent="0.25">
      <c r="A592" s="8"/>
      <c r="B592" s="9"/>
      <c r="C592" s="10"/>
      <c r="D592" s="11"/>
      <c r="E592" s="10"/>
      <c r="F592" s="10"/>
    </row>
    <row r="593" spans="1:6" s="12" customFormat="1" x14ac:dyDescent="0.25">
      <c r="A593" s="8"/>
      <c r="B593" s="9"/>
      <c r="C593" s="10"/>
      <c r="D593" s="11"/>
      <c r="E593" s="10"/>
      <c r="F593" s="10"/>
    </row>
    <row r="594" spans="1:6" s="12" customFormat="1" x14ac:dyDescent="0.25">
      <c r="A594" s="8"/>
      <c r="B594" s="9"/>
      <c r="C594" s="10"/>
      <c r="D594" s="11"/>
      <c r="E594" s="10"/>
      <c r="F594" s="10"/>
    </row>
    <row r="595" spans="1:6" s="12" customFormat="1" x14ac:dyDescent="0.25">
      <c r="A595" s="8"/>
      <c r="B595" s="9"/>
      <c r="C595" s="10"/>
      <c r="D595" s="11"/>
      <c r="E595" s="10"/>
      <c r="F595" s="10"/>
    </row>
    <row r="596" spans="1:6" s="12" customFormat="1" x14ac:dyDescent="0.25">
      <c r="A596" s="8"/>
      <c r="B596" s="9"/>
      <c r="C596" s="10"/>
      <c r="D596" s="11"/>
      <c r="E596" s="10"/>
      <c r="F596" s="10"/>
    </row>
    <row r="597" spans="1:6" s="12" customFormat="1" x14ac:dyDescent="0.25">
      <c r="A597" s="8"/>
      <c r="B597" s="9"/>
      <c r="C597" s="10"/>
      <c r="D597" s="11"/>
      <c r="E597" s="10"/>
      <c r="F597" s="10"/>
    </row>
    <row r="598" spans="1:6" s="12" customFormat="1" x14ac:dyDescent="0.25">
      <c r="A598" s="8"/>
      <c r="B598" s="9"/>
      <c r="C598" s="10"/>
      <c r="D598" s="11"/>
      <c r="E598" s="10"/>
      <c r="F598" s="10"/>
    </row>
    <row r="599" spans="1:6" s="12" customFormat="1" x14ac:dyDescent="0.25">
      <c r="A599" s="8"/>
      <c r="B599" s="9"/>
      <c r="C599" s="10"/>
      <c r="D599" s="11"/>
      <c r="E599" s="10"/>
      <c r="F599" s="10"/>
    </row>
    <row r="600" spans="1:6" s="12" customFormat="1" x14ac:dyDescent="0.25">
      <c r="A600" s="8"/>
      <c r="B600" s="9"/>
      <c r="C600" s="10"/>
      <c r="D600" s="11"/>
      <c r="E600" s="10"/>
      <c r="F600" s="10"/>
    </row>
    <row r="601" spans="1:6" s="12" customFormat="1" x14ac:dyDescent="0.25">
      <c r="A601" s="8"/>
      <c r="B601" s="9"/>
      <c r="C601" s="10"/>
      <c r="D601" s="11"/>
      <c r="E601" s="10"/>
      <c r="F601" s="10"/>
    </row>
    <row r="602" spans="1:6" s="12" customFormat="1" x14ac:dyDescent="0.25">
      <c r="A602" s="8"/>
      <c r="B602" s="9"/>
      <c r="C602" s="10"/>
      <c r="D602" s="11"/>
      <c r="E602" s="10"/>
      <c r="F602" s="10"/>
    </row>
    <row r="603" spans="1:6" s="12" customFormat="1" x14ac:dyDescent="0.25">
      <c r="A603" s="8"/>
      <c r="B603" s="9"/>
      <c r="C603" s="10"/>
      <c r="D603" s="11"/>
      <c r="E603" s="10"/>
      <c r="F603" s="10"/>
    </row>
    <row r="604" spans="1:6" s="12" customFormat="1" x14ac:dyDescent="0.25">
      <c r="A604" s="8"/>
      <c r="B604" s="9"/>
      <c r="C604" s="10"/>
      <c r="D604" s="11"/>
      <c r="E604" s="10"/>
      <c r="F604" s="10"/>
    </row>
    <row r="605" spans="1:6" s="12" customFormat="1" x14ac:dyDescent="0.25">
      <c r="A605" s="8"/>
      <c r="B605" s="9"/>
      <c r="C605" s="10"/>
      <c r="D605" s="11"/>
      <c r="E605" s="10"/>
      <c r="F605" s="10"/>
    </row>
    <row r="606" spans="1:6" s="12" customFormat="1" x14ac:dyDescent="0.25">
      <c r="A606" s="8"/>
      <c r="B606" s="9"/>
      <c r="C606" s="10"/>
      <c r="D606" s="11"/>
      <c r="E606" s="10"/>
      <c r="F606" s="10"/>
    </row>
    <row r="607" spans="1:6" s="12" customFormat="1" x14ac:dyDescent="0.25">
      <c r="A607" s="8"/>
      <c r="B607" s="9"/>
      <c r="C607" s="10"/>
      <c r="D607" s="11"/>
      <c r="E607" s="10"/>
      <c r="F607" s="10"/>
    </row>
    <row r="608" spans="1:6" s="12" customFormat="1" x14ac:dyDescent="0.25">
      <c r="A608" s="8"/>
      <c r="B608" s="9"/>
      <c r="C608" s="10"/>
      <c r="D608" s="11"/>
      <c r="E608" s="10"/>
      <c r="F608" s="10"/>
    </row>
    <row r="609" spans="1:6" s="12" customFormat="1" x14ac:dyDescent="0.25">
      <c r="A609" s="8"/>
      <c r="B609" s="9"/>
      <c r="C609" s="10"/>
      <c r="D609" s="11"/>
      <c r="E609" s="10"/>
      <c r="F609" s="10"/>
    </row>
    <row r="610" spans="1:6" s="12" customFormat="1" x14ac:dyDescent="0.25">
      <c r="A610" s="8"/>
      <c r="B610" s="9"/>
      <c r="C610" s="10"/>
      <c r="D610" s="11"/>
      <c r="E610" s="10"/>
      <c r="F610" s="10"/>
    </row>
    <row r="611" spans="1:6" s="12" customFormat="1" x14ac:dyDescent="0.25">
      <c r="A611" s="8"/>
      <c r="B611" s="9"/>
      <c r="C611" s="10"/>
      <c r="D611" s="11"/>
      <c r="E611" s="10"/>
      <c r="F611" s="10"/>
    </row>
    <row r="612" spans="1:6" s="12" customFormat="1" x14ac:dyDescent="0.25">
      <c r="A612" s="8"/>
      <c r="B612" s="9"/>
      <c r="C612" s="10"/>
      <c r="D612" s="11"/>
      <c r="E612" s="10"/>
      <c r="F612" s="10"/>
    </row>
    <row r="613" spans="1:6" s="12" customFormat="1" x14ac:dyDescent="0.25">
      <c r="A613" s="8"/>
      <c r="B613" s="9"/>
      <c r="C613" s="10"/>
      <c r="D613" s="11"/>
      <c r="E613" s="10"/>
      <c r="F613" s="10"/>
    </row>
    <row r="614" spans="1:6" s="12" customFormat="1" x14ac:dyDescent="0.25">
      <c r="A614" s="8"/>
      <c r="B614" s="9"/>
      <c r="C614" s="10"/>
      <c r="D614" s="11"/>
      <c r="E614" s="10"/>
      <c r="F614" s="10"/>
    </row>
    <row r="615" spans="1:6" s="12" customFormat="1" x14ac:dyDescent="0.25">
      <c r="A615" s="8"/>
      <c r="B615" s="9"/>
      <c r="C615" s="10"/>
      <c r="D615" s="11"/>
      <c r="E615" s="10"/>
      <c r="F615" s="10"/>
    </row>
    <row r="616" spans="1:6" s="12" customFormat="1" x14ac:dyDescent="0.25">
      <c r="A616" s="8"/>
      <c r="B616" s="9"/>
      <c r="C616" s="10"/>
      <c r="D616" s="11"/>
      <c r="E616" s="10"/>
      <c r="F616" s="10"/>
    </row>
    <row r="617" spans="1:6" s="12" customFormat="1" x14ac:dyDescent="0.25">
      <c r="A617" s="8"/>
      <c r="B617" s="9"/>
      <c r="C617" s="10"/>
      <c r="D617" s="11"/>
      <c r="E617" s="10"/>
      <c r="F617" s="10"/>
    </row>
    <row r="618" spans="1:6" s="12" customFormat="1" x14ac:dyDescent="0.25">
      <c r="A618" s="8"/>
      <c r="B618" s="9"/>
      <c r="C618" s="10"/>
      <c r="D618" s="11"/>
      <c r="E618" s="10"/>
      <c r="F618" s="10"/>
    </row>
    <row r="619" spans="1:6" s="12" customFormat="1" x14ac:dyDescent="0.25">
      <c r="A619" s="8"/>
      <c r="B619" s="9"/>
      <c r="C619" s="10"/>
      <c r="D619" s="11"/>
      <c r="E619" s="10"/>
      <c r="F619" s="10"/>
    </row>
    <row r="620" spans="1:6" s="12" customFormat="1" x14ac:dyDescent="0.25">
      <c r="A620" s="8"/>
      <c r="B620" s="9"/>
      <c r="C620" s="10"/>
      <c r="D620" s="11"/>
      <c r="E620" s="10"/>
      <c r="F620" s="10"/>
    </row>
    <row r="621" spans="1:6" s="12" customFormat="1" x14ac:dyDescent="0.25">
      <c r="A621" s="8"/>
      <c r="B621" s="9"/>
      <c r="C621" s="10"/>
      <c r="D621" s="11"/>
      <c r="E621" s="10"/>
      <c r="F621" s="10"/>
    </row>
    <row r="622" spans="1:6" s="12" customFormat="1" x14ac:dyDescent="0.25">
      <c r="A622" s="8"/>
      <c r="B622" s="9"/>
      <c r="C622" s="10"/>
      <c r="D622" s="11"/>
      <c r="E622" s="10"/>
      <c r="F622" s="10"/>
    </row>
    <row r="623" spans="1:6" s="12" customFormat="1" x14ac:dyDescent="0.25">
      <c r="A623" s="8"/>
      <c r="B623" s="9"/>
      <c r="C623" s="10"/>
      <c r="D623" s="11"/>
      <c r="E623" s="10"/>
      <c r="F623" s="10"/>
    </row>
    <row r="624" spans="1:6" s="12" customFormat="1" x14ac:dyDescent="0.25">
      <c r="A624" s="8"/>
      <c r="B624" s="9"/>
      <c r="C624" s="10"/>
      <c r="D624" s="11"/>
      <c r="E624" s="10"/>
      <c r="F624" s="10"/>
    </row>
    <row r="625" spans="1:6" s="12" customFormat="1" x14ac:dyDescent="0.25">
      <c r="A625" s="8"/>
      <c r="B625" s="9"/>
      <c r="C625" s="10"/>
      <c r="D625" s="11"/>
      <c r="E625" s="10"/>
      <c r="F625" s="10"/>
    </row>
    <row r="626" spans="1:6" s="12" customFormat="1" x14ac:dyDescent="0.25">
      <c r="A626" s="8"/>
      <c r="B626" s="9"/>
      <c r="C626" s="10"/>
      <c r="D626" s="11"/>
      <c r="E626" s="10"/>
      <c r="F626" s="10"/>
    </row>
    <row r="627" spans="1:6" s="12" customFormat="1" x14ac:dyDescent="0.25">
      <c r="A627" s="8"/>
      <c r="B627" s="9"/>
      <c r="C627" s="10"/>
      <c r="D627" s="11"/>
      <c r="E627" s="10"/>
      <c r="F627" s="10"/>
    </row>
    <row r="628" spans="1:6" s="12" customFormat="1" x14ac:dyDescent="0.25">
      <c r="A628" s="8"/>
      <c r="B628" s="9"/>
      <c r="C628" s="10"/>
      <c r="D628" s="11"/>
      <c r="E628" s="10"/>
      <c r="F628" s="10"/>
    </row>
    <row r="629" spans="1:6" s="12" customFormat="1" x14ac:dyDescent="0.25">
      <c r="A629" s="8"/>
      <c r="B629" s="9"/>
      <c r="C629" s="10"/>
      <c r="D629" s="11"/>
      <c r="E629" s="10"/>
      <c r="F629" s="10"/>
    </row>
    <row r="630" spans="1:6" s="12" customFormat="1" x14ac:dyDescent="0.25">
      <c r="A630" s="8"/>
      <c r="B630" s="9"/>
      <c r="C630" s="10"/>
      <c r="D630" s="11"/>
      <c r="E630" s="10"/>
      <c r="F630" s="10"/>
    </row>
    <row r="631" spans="1:6" s="12" customFormat="1" x14ac:dyDescent="0.25">
      <c r="A631" s="8"/>
      <c r="B631" s="9"/>
      <c r="C631" s="10"/>
      <c r="D631" s="11"/>
      <c r="E631" s="10"/>
      <c r="F631" s="10"/>
    </row>
    <row r="632" spans="1:6" s="12" customFormat="1" x14ac:dyDescent="0.25">
      <c r="A632" s="8"/>
      <c r="B632" s="9"/>
      <c r="C632" s="10"/>
      <c r="D632" s="11"/>
      <c r="E632" s="10"/>
      <c r="F632" s="10"/>
    </row>
    <row r="633" spans="1:6" s="12" customFormat="1" x14ac:dyDescent="0.25">
      <c r="A633" s="8"/>
      <c r="B633" s="9"/>
      <c r="C633" s="10"/>
      <c r="D633" s="11"/>
      <c r="E633" s="10"/>
      <c r="F633" s="10"/>
    </row>
    <row r="634" spans="1:6" s="12" customFormat="1" x14ac:dyDescent="0.25">
      <c r="A634" s="8"/>
      <c r="B634" s="9"/>
      <c r="C634" s="10"/>
      <c r="D634" s="11"/>
      <c r="E634" s="10"/>
      <c r="F634" s="10"/>
    </row>
    <row r="635" spans="1:6" s="12" customFormat="1" x14ac:dyDescent="0.25">
      <c r="A635" s="8"/>
      <c r="B635" s="9"/>
      <c r="C635" s="10"/>
      <c r="D635" s="11"/>
      <c r="E635" s="10"/>
      <c r="F635" s="10"/>
    </row>
    <row r="636" spans="1:6" s="12" customFormat="1" x14ac:dyDescent="0.25">
      <c r="A636" s="8"/>
      <c r="B636" s="9"/>
      <c r="C636" s="10"/>
      <c r="D636" s="11"/>
      <c r="E636" s="10"/>
      <c r="F636" s="10"/>
    </row>
    <row r="637" spans="1:6" s="12" customFormat="1" x14ac:dyDescent="0.25">
      <c r="A637" s="8"/>
      <c r="B637" s="9"/>
      <c r="C637" s="10"/>
      <c r="D637" s="11"/>
      <c r="E637" s="10"/>
      <c r="F637" s="10"/>
    </row>
    <row r="638" spans="1:6" s="12" customFormat="1" x14ac:dyDescent="0.25">
      <c r="A638" s="8"/>
      <c r="B638" s="9"/>
      <c r="C638" s="10"/>
      <c r="D638" s="11"/>
      <c r="E638" s="10"/>
      <c r="F638" s="10"/>
    </row>
    <row r="639" spans="1:6" s="12" customFormat="1" x14ac:dyDescent="0.25">
      <c r="A639" s="8"/>
      <c r="B639" s="9"/>
      <c r="C639" s="10"/>
      <c r="D639" s="11"/>
      <c r="E639" s="10"/>
      <c r="F639" s="10"/>
    </row>
    <row r="640" spans="1:6" s="12" customFormat="1" x14ac:dyDescent="0.25">
      <c r="A640" s="8"/>
      <c r="B640" s="9"/>
      <c r="C640" s="10"/>
      <c r="D640" s="11"/>
      <c r="E640" s="10"/>
      <c r="F640" s="10"/>
    </row>
    <row r="641" spans="1:6" s="12" customFormat="1" x14ac:dyDescent="0.25">
      <c r="A641" s="8"/>
      <c r="B641" s="9"/>
      <c r="C641" s="10"/>
      <c r="D641" s="11"/>
      <c r="E641" s="10"/>
      <c r="F641" s="10"/>
    </row>
    <row r="642" spans="1:6" s="12" customFormat="1" x14ac:dyDescent="0.25">
      <c r="A642" s="8"/>
      <c r="B642" s="9"/>
      <c r="C642" s="10"/>
      <c r="D642" s="11"/>
      <c r="E642" s="10"/>
      <c r="F642" s="10"/>
    </row>
    <row r="643" spans="1:6" s="12" customFormat="1" x14ac:dyDescent="0.25">
      <c r="A643" s="8"/>
      <c r="B643" s="9"/>
      <c r="C643" s="10"/>
      <c r="D643" s="11"/>
      <c r="E643" s="10"/>
      <c r="F643" s="10"/>
    </row>
    <row r="644" spans="1:6" s="12" customFormat="1" x14ac:dyDescent="0.25">
      <c r="A644" s="8"/>
      <c r="B644" s="9"/>
      <c r="C644" s="10"/>
      <c r="D644" s="11"/>
      <c r="E644" s="10"/>
      <c r="F644" s="10"/>
    </row>
    <row r="645" spans="1:6" s="12" customFormat="1" x14ac:dyDescent="0.25">
      <c r="A645" s="8"/>
      <c r="B645" s="9"/>
      <c r="C645" s="10"/>
      <c r="D645" s="11"/>
      <c r="E645" s="10"/>
      <c r="F645" s="10"/>
    </row>
    <row r="646" spans="1:6" s="12" customFormat="1" x14ac:dyDescent="0.25">
      <c r="A646" s="8"/>
      <c r="B646" s="9"/>
      <c r="C646" s="10"/>
      <c r="D646" s="11"/>
      <c r="E646" s="10"/>
      <c r="F646" s="10"/>
    </row>
    <row r="647" spans="1:6" s="12" customFormat="1" x14ac:dyDescent="0.25">
      <c r="A647" s="8"/>
      <c r="B647" s="9"/>
      <c r="C647" s="10"/>
      <c r="D647" s="11"/>
      <c r="E647" s="10"/>
      <c r="F647" s="10"/>
    </row>
    <row r="648" spans="1:6" s="12" customFormat="1" x14ac:dyDescent="0.25">
      <c r="A648" s="8"/>
      <c r="B648" s="9"/>
      <c r="C648" s="10"/>
      <c r="D648" s="11"/>
      <c r="E648" s="10"/>
      <c r="F648" s="10"/>
    </row>
    <row r="649" spans="1:6" s="12" customFormat="1" x14ac:dyDescent="0.25">
      <c r="A649" s="8"/>
      <c r="B649" s="9"/>
      <c r="C649" s="10"/>
      <c r="D649" s="11"/>
      <c r="E649" s="10"/>
      <c r="F649" s="10"/>
    </row>
    <row r="650" spans="1:6" s="12" customFormat="1" x14ac:dyDescent="0.25">
      <c r="A650" s="8"/>
      <c r="B650" s="9"/>
      <c r="C650" s="10"/>
      <c r="D650" s="11"/>
      <c r="E650" s="10"/>
      <c r="F650" s="10"/>
    </row>
    <row r="651" spans="1:6" s="12" customFormat="1" x14ac:dyDescent="0.25">
      <c r="A651" s="8"/>
      <c r="B651" s="9"/>
      <c r="C651" s="10"/>
      <c r="D651" s="11"/>
      <c r="E651" s="10"/>
      <c r="F651" s="10"/>
    </row>
    <row r="652" spans="1:6" s="12" customFormat="1" x14ac:dyDescent="0.25">
      <c r="A652" s="8"/>
      <c r="B652" s="9"/>
      <c r="C652" s="10"/>
      <c r="D652" s="11"/>
      <c r="E652" s="10"/>
      <c r="F652" s="10"/>
    </row>
    <row r="653" spans="1:6" s="12" customFormat="1" x14ac:dyDescent="0.25">
      <c r="A653" s="8"/>
      <c r="B653" s="9"/>
      <c r="C653" s="10"/>
      <c r="D653" s="11"/>
      <c r="E653" s="10"/>
      <c r="F653" s="10"/>
    </row>
    <row r="654" spans="1:6" s="12" customFormat="1" x14ac:dyDescent="0.25">
      <c r="A654" s="8"/>
      <c r="B654" s="9"/>
      <c r="C654" s="10"/>
      <c r="D654" s="11"/>
      <c r="E654" s="10"/>
      <c r="F654" s="10"/>
    </row>
    <row r="655" spans="1:6" s="12" customFormat="1" x14ac:dyDescent="0.25">
      <c r="A655" s="8"/>
      <c r="B655" s="9"/>
      <c r="C655" s="10"/>
      <c r="D655" s="11"/>
      <c r="E655" s="10"/>
      <c r="F655" s="10"/>
    </row>
    <row r="656" spans="1:6" s="12" customFormat="1" x14ac:dyDescent="0.25">
      <c r="A656" s="8"/>
      <c r="B656" s="9"/>
      <c r="C656" s="10"/>
      <c r="D656" s="11"/>
      <c r="E656" s="10"/>
      <c r="F656" s="10"/>
    </row>
    <row r="657" spans="1:6" s="12" customFormat="1" x14ac:dyDescent="0.25">
      <c r="A657" s="8"/>
      <c r="B657" s="9"/>
      <c r="C657" s="10"/>
      <c r="D657" s="11"/>
      <c r="E657" s="10"/>
      <c r="F657" s="10"/>
    </row>
    <row r="658" spans="1:6" s="12" customFormat="1" x14ac:dyDescent="0.25">
      <c r="A658" s="8"/>
      <c r="B658" s="9"/>
      <c r="C658" s="10"/>
      <c r="D658" s="11"/>
      <c r="E658" s="10"/>
      <c r="F658" s="10"/>
    </row>
    <row r="659" spans="1:6" s="12" customFormat="1" x14ac:dyDescent="0.25">
      <c r="A659" s="8"/>
      <c r="B659" s="9"/>
      <c r="C659" s="10"/>
      <c r="D659" s="11"/>
      <c r="E659" s="10"/>
      <c r="F659" s="10"/>
    </row>
    <row r="660" spans="1:6" s="12" customFormat="1" x14ac:dyDescent="0.25">
      <c r="A660" s="8"/>
      <c r="B660" s="9"/>
      <c r="C660" s="10"/>
      <c r="D660" s="11"/>
      <c r="E660" s="10"/>
      <c r="F660" s="10"/>
    </row>
    <row r="661" spans="1:6" s="12" customFormat="1" x14ac:dyDescent="0.25">
      <c r="A661" s="8"/>
      <c r="B661" s="9"/>
      <c r="C661" s="10"/>
      <c r="D661" s="11"/>
      <c r="E661" s="10"/>
      <c r="F661" s="10"/>
    </row>
    <row r="662" spans="1:6" s="12" customFormat="1" x14ac:dyDescent="0.25">
      <c r="A662" s="8"/>
      <c r="B662" s="9"/>
      <c r="C662" s="10"/>
      <c r="D662" s="11"/>
      <c r="E662" s="10"/>
      <c r="F662" s="10"/>
    </row>
    <row r="663" spans="1:6" s="12" customFormat="1" x14ac:dyDescent="0.25">
      <c r="A663" s="8"/>
      <c r="B663" s="9"/>
      <c r="C663" s="10"/>
      <c r="D663" s="11"/>
      <c r="E663" s="10"/>
      <c r="F663" s="10"/>
    </row>
    <row r="664" spans="1:6" s="12" customFormat="1" x14ac:dyDescent="0.25">
      <c r="A664" s="8"/>
      <c r="B664" s="9"/>
      <c r="C664" s="10"/>
      <c r="D664" s="11"/>
      <c r="E664" s="10"/>
      <c r="F664" s="10"/>
    </row>
    <row r="665" spans="1:6" s="12" customFormat="1" x14ac:dyDescent="0.25">
      <c r="A665" s="8"/>
      <c r="B665" s="9"/>
      <c r="C665" s="10"/>
      <c r="D665" s="11"/>
      <c r="E665" s="10"/>
      <c r="F665" s="10"/>
    </row>
    <row r="666" spans="1:6" s="12" customFormat="1" x14ac:dyDescent="0.25">
      <c r="A666" s="8"/>
      <c r="B666" s="9"/>
      <c r="C666" s="10"/>
      <c r="D666" s="11"/>
      <c r="E666" s="10"/>
      <c r="F666" s="10"/>
    </row>
    <row r="667" spans="1:6" s="12" customFormat="1" x14ac:dyDescent="0.25">
      <c r="A667" s="8"/>
      <c r="B667" s="9"/>
      <c r="C667" s="10"/>
      <c r="D667" s="11"/>
      <c r="E667" s="10"/>
      <c r="F667" s="10"/>
    </row>
    <row r="668" spans="1:6" s="12" customFormat="1" x14ac:dyDescent="0.25">
      <c r="A668" s="8"/>
      <c r="B668" s="9"/>
      <c r="C668" s="10"/>
      <c r="D668" s="11"/>
      <c r="E668" s="10"/>
      <c r="F668" s="10"/>
    </row>
    <row r="669" spans="1:6" s="12" customFormat="1" x14ac:dyDescent="0.25">
      <c r="A669" s="8"/>
      <c r="B669" s="9"/>
      <c r="C669" s="10"/>
      <c r="D669" s="11"/>
      <c r="E669" s="10"/>
      <c r="F669" s="10"/>
    </row>
    <row r="670" spans="1:6" s="12" customFormat="1" x14ac:dyDescent="0.25">
      <c r="A670" s="8"/>
      <c r="B670" s="9"/>
      <c r="C670" s="10"/>
      <c r="D670" s="11"/>
      <c r="E670" s="10"/>
      <c r="F670" s="10"/>
    </row>
    <row r="671" spans="1:6" s="12" customFormat="1" x14ac:dyDescent="0.25">
      <c r="A671" s="8"/>
      <c r="B671" s="9"/>
      <c r="C671" s="10"/>
      <c r="D671" s="11"/>
      <c r="E671" s="10"/>
      <c r="F671" s="10"/>
    </row>
    <row r="672" spans="1:6" s="12" customFormat="1" x14ac:dyDescent="0.25">
      <c r="A672" s="8"/>
      <c r="B672" s="9"/>
      <c r="C672" s="10"/>
      <c r="D672" s="11"/>
      <c r="E672" s="10"/>
      <c r="F672" s="10"/>
    </row>
    <row r="673" spans="1:6" s="12" customFormat="1" x14ac:dyDescent="0.25">
      <c r="A673" s="8"/>
      <c r="B673" s="9"/>
      <c r="C673" s="10"/>
      <c r="D673" s="11"/>
      <c r="E673" s="10"/>
      <c r="F673" s="10"/>
    </row>
    <row r="674" spans="1:6" s="12" customFormat="1" x14ac:dyDescent="0.25">
      <c r="A674" s="8"/>
      <c r="B674" s="9"/>
      <c r="C674" s="10"/>
      <c r="D674" s="11"/>
      <c r="E674" s="10"/>
      <c r="F674" s="10"/>
    </row>
    <row r="675" spans="1:6" s="12" customFormat="1" x14ac:dyDescent="0.25">
      <c r="A675" s="8"/>
      <c r="B675" s="9"/>
      <c r="C675" s="10"/>
      <c r="D675" s="11"/>
      <c r="E675" s="10"/>
      <c r="F675" s="10"/>
    </row>
    <row r="676" spans="1:6" s="12" customFormat="1" x14ac:dyDescent="0.25">
      <c r="A676" s="8"/>
      <c r="B676" s="9"/>
      <c r="C676" s="10"/>
      <c r="D676" s="11"/>
      <c r="E676" s="10"/>
      <c r="F676" s="10"/>
    </row>
    <row r="677" spans="1:6" s="12" customFormat="1" x14ac:dyDescent="0.25">
      <c r="A677" s="8"/>
      <c r="B677" s="9"/>
      <c r="C677" s="10"/>
      <c r="D677" s="11"/>
      <c r="E677" s="10"/>
      <c r="F677" s="10"/>
    </row>
    <row r="678" spans="1:6" s="12" customFormat="1" x14ac:dyDescent="0.25">
      <c r="A678" s="8"/>
      <c r="B678" s="9"/>
      <c r="C678" s="10"/>
      <c r="D678" s="11"/>
      <c r="E678" s="10"/>
      <c r="F678" s="10"/>
    </row>
    <row r="679" spans="1:6" s="12" customFormat="1" x14ac:dyDescent="0.25">
      <c r="A679" s="8"/>
      <c r="B679" s="9"/>
      <c r="C679" s="10"/>
      <c r="D679" s="11"/>
      <c r="E679" s="10"/>
      <c r="F679" s="10"/>
    </row>
    <row r="680" spans="1:6" s="12" customFormat="1" x14ac:dyDescent="0.25">
      <c r="A680" s="8"/>
      <c r="B680" s="9"/>
      <c r="C680" s="10"/>
      <c r="D680" s="11"/>
      <c r="E680" s="10"/>
      <c r="F680" s="10"/>
    </row>
    <row r="681" spans="1:6" s="12" customFormat="1" x14ac:dyDescent="0.25">
      <c r="A681" s="8"/>
      <c r="B681" s="9"/>
      <c r="C681" s="10"/>
      <c r="D681" s="11"/>
      <c r="E681" s="10"/>
      <c r="F681" s="10"/>
    </row>
    <row r="682" spans="1:6" s="12" customFormat="1" x14ac:dyDescent="0.25">
      <c r="A682" s="8"/>
      <c r="B682" s="9"/>
      <c r="C682" s="10"/>
      <c r="D682" s="11"/>
      <c r="E682" s="10"/>
      <c r="F682" s="10"/>
    </row>
    <row r="683" spans="1:6" s="12" customFormat="1" x14ac:dyDescent="0.25">
      <c r="A683" s="8"/>
      <c r="B683" s="9"/>
      <c r="C683" s="10"/>
      <c r="D683" s="11"/>
      <c r="E683" s="10"/>
      <c r="F683" s="10"/>
    </row>
    <row r="684" spans="1:6" s="12" customFormat="1" x14ac:dyDescent="0.25">
      <c r="A684" s="8"/>
      <c r="B684" s="9"/>
      <c r="C684" s="10"/>
      <c r="D684" s="11"/>
      <c r="E684" s="10"/>
      <c r="F684" s="10"/>
    </row>
    <row r="685" spans="1:6" s="12" customFormat="1" x14ac:dyDescent="0.25">
      <c r="A685" s="8"/>
      <c r="B685" s="9"/>
      <c r="C685" s="10"/>
      <c r="D685" s="11"/>
      <c r="E685" s="10"/>
      <c r="F685" s="10"/>
    </row>
    <row r="686" spans="1:6" s="12" customFormat="1" x14ac:dyDescent="0.25">
      <c r="A686" s="8"/>
      <c r="B686" s="9"/>
      <c r="C686" s="10"/>
      <c r="D686" s="11"/>
      <c r="E686" s="10"/>
      <c r="F686" s="10"/>
    </row>
    <row r="687" spans="1:6" s="12" customFormat="1" x14ac:dyDescent="0.25">
      <c r="A687" s="8"/>
      <c r="B687" s="9"/>
      <c r="C687" s="10"/>
      <c r="D687" s="11"/>
      <c r="E687" s="10"/>
      <c r="F687" s="10"/>
    </row>
    <row r="688" spans="1:6" s="12" customFormat="1" x14ac:dyDescent="0.25">
      <c r="A688" s="8"/>
      <c r="B688" s="9"/>
      <c r="C688" s="10"/>
      <c r="D688" s="11"/>
      <c r="E688" s="10"/>
      <c r="F688" s="10"/>
    </row>
    <row r="689" spans="1:6" s="12" customFormat="1" x14ac:dyDescent="0.25">
      <c r="A689" s="8"/>
      <c r="B689" s="9"/>
      <c r="C689" s="10"/>
      <c r="D689" s="11"/>
      <c r="E689" s="10"/>
      <c r="F689" s="10"/>
    </row>
    <row r="690" spans="1:6" s="12" customFormat="1" x14ac:dyDescent="0.25">
      <c r="A690" s="8"/>
      <c r="B690" s="9"/>
      <c r="C690" s="10"/>
      <c r="D690" s="11"/>
      <c r="E690" s="10"/>
      <c r="F690" s="10"/>
    </row>
    <row r="691" spans="1:6" s="12" customFormat="1" x14ac:dyDescent="0.25">
      <c r="A691" s="8"/>
      <c r="B691" s="9"/>
      <c r="C691" s="10"/>
      <c r="D691" s="11"/>
      <c r="E691" s="10"/>
      <c r="F691" s="10"/>
    </row>
    <row r="692" spans="1:6" s="12" customFormat="1" x14ac:dyDescent="0.25">
      <c r="A692" s="8"/>
      <c r="B692" s="9"/>
      <c r="C692" s="10"/>
      <c r="D692" s="11"/>
      <c r="E692" s="10"/>
      <c r="F692" s="10"/>
    </row>
    <row r="693" spans="1:6" s="12" customFormat="1" x14ac:dyDescent="0.25">
      <c r="A693" s="8"/>
      <c r="B693" s="9"/>
      <c r="C693" s="10"/>
      <c r="D693" s="11"/>
      <c r="E693" s="10"/>
      <c r="F693" s="10"/>
    </row>
    <row r="694" spans="1:6" s="12" customFormat="1" x14ac:dyDescent="0.25">
      <c r="A694" s="8"/>
      <c r="B694" s="9"/>
      <c r="C694" s="10"/>
      <c r="D694" s="11"/>
      <c r="E694" s="10"/>
      <c r="F694" s="10"/>
    </row>
    <row r="695" spans="1:6" s="12" customFormat="1" x14ac:dyDescent="0.25">
      <c r="A695" s="8"/>
      <c r="B695" s="9"/>
      <c r="C695" s="10"/>
      <c r="D695" s="11"/>
      <c r="E695" s="10"/>
      <c r="F695" s="10"/>
    </row>
    <row r="696" spans="1:6" s="12" customFormat="1" x14ac:dyDescent="0.25">
      <c r="A696" s="8"/>
      <c r="B696" s="9"/>
      <c r="C696" s="10"/>
      <c r="D696" s="11"/>
      <c r="E696" s="10"/>
      <c r="F696" s="10"/>
    </row>
    <row r="697" spans="1:6" s="12" customFormat="1" x14ac:dyDescent="0.25">
      <c r="A697" s="8"/>
      <c r="B697" s="9"/>
      <c r="C697" s="10"/>
      <c r="D697" s="11"/>
      <c r="E697" s="10"/>
      <c r="F697" s="10"/>
    </row>
    <row r="698" spans="1:6" s="12" customFormat="1" x14ac:dyDescent="0.25">
      <c r="A698" s="8"/>
      <c r="B698" s="9"/>
      <c r="C698" s="10"/>
      <c r="D698" s="11"/>
      <c r="E698" s="10"/>
      <c r="F698" s="10"/>
    </row>
    <row r="699" spans="1:6" s="12" customFormat="1" x14ac:dyDescent="0.25">
      <c r="A699" s="8"/>
      <c r="B699" s="9"/>
      <c r="C699" s="10"/>
      <c r="D699" s="11"/>
      <c r="E699" s="10"/>
      <c r="F699" s="10"/>
    </row>
    <row r="700" spans="1:6" s="12" customFormat="1" x14ac:dyDescent="0.25">
      <c r="A700" s="8"/>
      <c r="B700" s="9"/>
      <c r="C700" s="10"/>
      <c r="D700" s="11"/>
      <c r="E700" s="10"/>
      <c r="F700" s="10"/>
    </row>
    <row r="701" spans="1:6" s="12" customFormat="1" x14ac:dyDescent="0.25">
      <c r="A701" s="8"/>
      <c r="B701" s="9"/>
      <c r="C701" s="10"/>
      <c r="D701" s="11"/>
      <c r="E701" s="10"/>
      <c r="F701" s="10"/>
    </row>
    <row r="702" spans="1:6" s="12" customFormat="1" x14ac:dyDescent="0.25">
      <c r="A702" s="8"/>
      <c r="B702" s="9"/>
      <c r="C702" s="10"/>
      <c r="D702" s="11"/>
      <c r="E702" s="10"/>
      <c r="F702" s="10"/>
    </row>
    <row r="703" spans="1:6" s="12" customFormat="1" x14ac:dyDescent="0.25">
      <c r="A703" s="8"/>
      <c r="B703" s="9"/>
      <c r="C703" s="10"/>
      <c r="D703" s="11"/>
      <c r="E703" s="10"/>
      <c r="F703" s="10"/>
    </row>
    <row r="704" spans="1:6" s="12" customFormat="1" x14ac:dyDescent="0.25">
      <c r="A704" s="8"/>
      <c r="B704" s="9"/>
      <c r="C704" s="10"/>
      <c r="D704" s="11"/>
      <c r="E704" s="10"/>
      <c r="F704" s="10"/>
    </row>
    <row r="705" spans="1:6" s="12" customFormat="1" x14ac:dyDescent="0.25">
      <c r="A705" s="8"/>
      <c r="B705" s="9"/>
      <c r="C705" s="10"/>
      <c r="D705" s="11"/>
      <c r="E705" s="10"/>
      <c r="F705" s="10"/>
    </row>
    <row r="706" spans="1:6" s="12" customFormat="1" x14ac:dyDescent="0.25">
      <c r="A706" s="8"/>
      <c r="B706" s="9"/>
      <c r="C706" s="10"/>
      <c r="D706" s="11"/>
      <c r="E706" s="10"/>
      <c r="F706" s="10"/>
    </row>
    <row r="707" spans="1:6" s="12" customFormat="1" x14ac:dyDescent="0.25">
      <c r="A707" s="8"/>
      <c r="B707" s="9"/>
      <c r="C707" s="10"/>
      <c r="D707" s="11"/>
      <c r="E707" s="10"/>
      <c r="F707" s="10"/>
    </row>
    <row r="708" spans="1:6" s="12" customFormat="1" x14ac:dyDescent="0.25">
      <c r="A708" s="8"/>
      <c r="B708" s="9"/>
      <c r="C708" s="10"/>
      <c r="D708" s="11"/>
      <c r="E708" s="10"/>
      <c r="F708" s="10"/>
    </row>
    <row r="709" spans="1:6" s="12" customFormat="1" x14ac:dyDescent="0.25">
      <c r="A709" s="8"/>
      <c r="B709" s="9"/>
      <c r="C709" s="10"/>
      <c r="D709" s="11"/>
      <c r="E709" s="10"/>
      <c r="F709" s="10"/>
    </row>
    <row r="710" spans="1:6" s="12" customFormat="1" x14ac:dyDescent="0.25">
      <c r="A710" s="8"/>
      <c r="B710" s="9"/>
      <c r="C710" s="10"/>
      <c r="D710" s="11"/>
      <c r="E710" s="10"/>
      <c r="F710" s="10"/>
    </row>
    <row r="711" spans="1:6" s="12" customFormat="1" x14ac:dyDescent="0.25">
      <c r="A711" s="8"/>
      <c r="B711" s="9"/>
      <c r="C711" s="10"/>
      <c r="D711" s="11"/>
      <c r="E711" s="10"/>
      <c r="F711" s="10"/>
    </row>
    <row r="712" spans="1:6" s="12" customFormat="1" x14ac:dyDescent="0.25">
      <c r="A712" s="8"/>
      <c r="B712" s="9"/>
      <c r="C712" s="10"/>
      <c r="D712" s="11"/>
      <c r="E712" s="10"/>
      <c r="F712" s="10"/>
    </row>
    <row r="713" spans="1:6" s="12" customFormat="1" x14ac:dyDescent="0.25">
      <c r="A713" s="8"/>
      <c r="B713" s="9"/>
      <c r="C713" s="10"/>
      <c r="D713" s="11"/>
      <c r="E713" s="10"/>
      <c r="F713" s="10"/>
    </row>
    <row r="714" spans="1:6" s="12" customFormat="1" x14ac:dyDescent="0.25">
      <c r="A714" s="8"/>
      <c r="B714" s="9"/>
      <c r="C714" s="10"/>
      <c r="D714" s="11"/>
      <c r="E714" s="10"/>
      <c r="F714" s="10"/>
    </row>
    <row r="715" spans="1:6" s="12" customFormat="1" x14ac:dyDescent="0.25">
      <c r="A715" s="8"/>
      <c r="B715" s="9"/>
      <c r="C715" s="10"/>
      <c r="D715" s="11"/>
      <c r="E715" s="10"/>
      <c r="F715" s="10"/>
    </row>
    <row r="716" spans="1:6" s="12" customFormat="1" x14ac:dyDescent="0.25">
      <c r="A716" s="8"/>
      <c r="B716" s="9"/>
      <c r="C716" s="10"/>
      <c r="D716" s="11"/>
      <c r="E716" s="10"/>
      <c r="F716" s="10"/>
    </row>
    <row r="717" spans="1:6" s="12" customFormat="1" x14ac:dyDescent="0.25">
      <c r="A717" s="8"/>
      <c r="B717" s="9"/>
      <c r="C717" s="10"/>
      <c r="D717" s="11"/>
      <c r="E717" s="10"/>
      <c r="F717" s="10"/>
    </row>
    <row r="718" spans="1:6" s="12" customFormat="1" x14ac:dyDescent="0.25">
      <c r="A718" s="8"/>
      <c r="B718" s="9"/>
      <c r="C718" s="10"/>
      <c r="D718" s="11"/>
      <c r="E718" s="10"/>
      <c r="F718" s="10"/>
    </row>
    <row r="719" spans="1:6" s="12" customFormat="1" x14ac:dyDescent="0.25">
      <c r="A719" s="8"/>
      <c r="B719" s="9"/>
      <c r="C719" s="10"/>
      <c r="D719" s="11"/>
      <c r="E719" s="10"/>
      <c r="F719" s="10"/>
    </row>
    <row r="720" spans="1:6" s="12" customFormat="1" x14ac:dyDescent="0.25">
      <c r="A720" s="8"/>
      <c r="B720" s="9"/>
      <c r="C720" s="10"/>
      <c r="D720" s="11"/>
      <c r="E720" s="10"/>
      <c r="F720" s="10"/>
    </row>
    <row r="721" spans="1:6" s="12" customFormat="1" x14ac:dyDescent="0.25">
      <c r="A721" s="8"/>
      <c r="B721" s="9"/>
      <c r="C721" s="10"/>
      <c r="D721" s="11"/>
      <c r="E721" s="10"/>
      <c r="F721" s="10"/>
    </row>
    <row r="722" spans="1:6" s="12" customFormat="1" x14ac:dyDescent="0.25">
      <c r="A722" s="8"/>
      <c r="B722" s="9"/>
      <c r="C722" s="10"/>
      <c r="D722" s="11"/>
      <c r="E722" s="10"/>
      <c r="F722" s="10"/>
    </row>
    <row r="723" spans="1:6" s="12" customFormat="1" x14ac:dyDescent="0.25">
      <c r="A723" s="8"/>
      <c r="B723" s="9"/>
      <c r="C723" s="10"/>
      <c r="D723" s="11"/>
      <c r="E723" s="10"/>
      <c r="F723" s="10"/>
    </row>
    <row r="724" spans="1:6" s="12" customFormat="1" x14ac:dyDescent="0.25">
      <c r="A724" s="8"/>
      <c r="B724" s="9"/>
      <c r="C724" s="10"/>
      <c r="D724" s="11"/>
      <c r="E724" s="10"/>
      <c r="F724" s="10"/>
    </row>
    <row r="725" spans="1:6" s="12" customFormat="1" x14ac:dyDescent="0.25">
      <c r="A725" s="8"/>
      <c r="B725" s="9"/>
      <c r="C725" s="10"/>
      <c r="D725" s="11"/>
      <c r="E725" s="10"/>
      <c r="F725" s="10"/>
    </row>
    <row r="726" spans="1:6" s="12" customFormat="1" x14ac:dyDescent="0.25">
      <c r="A726" s="8"/>
      <c r="B726" s="9"/>
      <c r="C726" s="10"/>
      <c r="D726" s="11"/>
      <c r="E726" s="10"/>
      <c r="F726" s="10"/>
    </row>
    <row r="727" spans="1:6" s="12" customFormat="1" x14ac:dyDescent="0.25">
      <c r="A727" s="8"/>
      <c r="B727" s="9"/>
      <c r="C727" s="10"/>
      <c r="D727" s="11"/>
      <c r="E727" s="10"/>
      <c r="F727" s="10"/>
    </row>
    <row r="728" spans="1:6" s="12" customFormat="1" x14ac:dyDescent="0.25">
      <c r="A728" s="8"/>
      <c r="B728" s="9"/>
      <c r="C728" s="10"/>
      <c r="D728" s="11"/>
      <c r="E728" s="10"/>
      <c r="F728" s="10"/>
    </row>
    <row r="729" spans="1:6" s="12" customFormat="1" x14ac:dyDescent="0.25">
      <c r="A729" s="8"/>
      <c r="B729" s="9"/>
      <c r="C729" s="10"/>
      <c r="D729" s="11"/>
      <c r="E729" s="10"/>
      <c r="F729" s="10"/>
    </row>
    <row r="730" spans="1:6" s="12" customFormat="1" x14ac:dyDescent="0.25">
      <c r="A730" s="8"/>
      <c r="B730" s="9"/>
      <c r="C730" s="10"/>
      <c r="D730" s="11"/>
      <c r="E730" s="10"/>
      <c r="F730" s="10"/>
    </row>
    <row r="731" spans="1:6" s="12" customFormat="1" x14ac:dyDescent="0.25">
      <c r="A731" s="8"/>
      <c r="B731" s="9"/>
      <c r="C731" s="10"/>
      <c r="D731" s="11"/>
      <c r="E731" s="10"/>
      <c r="F731" s="10"/>
    </row>
    <row r="732" spans="1:6" s="12" customFormat="1" x14ac:dyDescent="0.25">
      <c r="A732" s="8"/>
      <c r="B732" s="9"/>
      <c r="C732" s="10"/>
      <c r="D732" s="11"/>
      <c r="E732" s="10"/>
      <c r="F732" s="10"/>
    </row>
    <row r="733" spans="1:6" s="12" customFormat="1" x14ac:dyDescent="0.25">
      <c r="A733" s="8"/>
      <c r="B733" s="9"/>
      <c r="C733" s="10"/>
      <c r="D733" s="11"/>
      <c r="E733" s="10"/>
      <c r="F733" s="10"/>
    </row>
    <row r="734" spans="1:6" s="12" customFormat="1" x14ac:dyDescent="0.25">
      <c r="A734" s="8"/>
      <c r="B734" s="9"/>
      <c r="C734" s="10"/>
      <c r="D734" s="11"/>
      <c r="E734" s="10"/>
      <c r="F734" s="10"/>
    </row>
    <row r="735" spans="1:6" s="12" customFormat="1" x14ac:dyDescent="0.25">
      <c r="A735" s="8"/>
      <c r="B735" s="9"/>
      <c r="C735" s="10"/>
      <c r="D735" s="11"/>
      <c r="E735" s="10"/>
      <c r="F735" s="10"/>
    </row>
    <row r="736" spans="1:6" s="12" customFormat="1" x14ac:dyDescent="0.25">
      <c r="A736" s="8"/>
      <c r="B736" s="9"/>
      <c r="C736" s="10"/>
      <c r="D736" s="11"/>
      <c r="E736" s="10"/>
      <c r="F736" s="10"/>
    </row>
    <row r="737" spans="1:6" s="12" customFormat="1" x14ac:dyDescent="0.25">
      <c r="A737" s="8"/>
      <c r="B737" s="9"/>
      <c r="C737" s="10"/>
      <c r="D737" s="11"/>
      <c r="E737" s="10"/>
      <c r="F737" s="10"/>
    </row>
    <row r="738" spans="1:6" s="12" customFormat="1" x14ac:dyDescent="0.25">
      <c r="A738" s="8"/>
      <c r="B738" s="9"/>
      <c r="C738" s="10"/>
      <c r="D738" s="11"/>
      <c r="E738" s="10"/>
      <c r="F738" s="10"/>
    </row>
    <row r="739" spans="1:6" s="12" customFormat="1" x14ac:dyDescent="0.25">
      <c r="A739" s="8"/>
      <c r="B739" s="9"/>
      <c r="C739" s="10"/>
      <c r="D739" s="11"/>
      <c r="E739" s="10"/>
      <c r="F739" s="10"/>
    </row>
    <row r="740" spans="1:6" s="12" customFormat="1" x14ac:dyDescent="0.25">
      <c r="A740" s="8"/>
      <c r="B740" s="9"/>
      <c r="C740" s="10"/>
      <c r="D740" s="11"/>
      <c r="E740" s="10"/>
      <c r="F740" s="10"/>
    </row>
    <row r="741" spans="1:6" s="12" customFormat="1" x14ac:dyDescent="0.25">
      <c r="A741" s="8"/>
      <c r="B741" s="9"/>
      <c r="C741" s="10"/>
      <c r="D741" s="11"/>
      <c r="E741" s="10"/>
      <c r="F741" s="10"/>
    </row>
    <row r="742" spans="1:6" s="12" customFormat="1" x14ac:dyDescent="0.25">
      <c r="A742" s="8"/>
      <c r="B742" s="9"/>
      <c r="C742" s="10"/>
      <c r="D742" s="11"/>
      <c r="E742" s="10"/>
      <c r="F742" s="10"/>
    </row>
    <row r="743" spans="1:6" s="12" customFormat="1" x14ac:dyDescent="0.25">
      <c r="A743" s="8"/>
      <c r="B743" s="9"/>
      <c r="C743" s="10"/>
      <c r="D743" s="11"/>
      <c r="E743" s="10"/>
      <c r="F743" s="10"/>
    </row>
    <row r="744" spans="1:6" s="12" customFormat="1" x14ac:dyDescent="0.25">
      <c r="A744" s="8"/>
      <c r="B744" s="9"/>
      <c r="C744" s="10"/>
      <c r="D744" s="11"/>
      <c r="E744" s="10"/>
      <c r="F744" s="10"/>
    </row>
    <row r="745" spans="1:6" s="12" customFormat="1" x14ac:dyDescent="0.25">
      <c r="A745" s="8"/>
      <c r="B745" s="9"/>
      <c r="C745" s="10"/>
      <c r="D745" s="11"/>
      <c r="E745" s="10"/>
      <c r="F745" s="10"/>
    </row>
    <row r="746" spans="1:6" s="12" customFormat="1" x14ac:dyDescent="0.25">
      <c r="A746" s="8"/>
      <c r="B746" s="9"/>
      <c r="C746" s="10"/>
      <c r="D746" s="11"/>
      <c r="E746" s="10"/>
      <c r="F746" s="10"/>
    </row>
    <row r="747" spans="1:6" s="12" customFormat="1" x14ac:dyDescent="0.25">
      <c r="A747" s="8"/>
      <c r="B747" s="9"/>
      <c r="C747" s="10"/>
      <c r="D747" s="11"/>
      <c r="E747" s="10"/>
      <c r="F747" s="10"/>
    </row>
    <row r="748" spans="1:6" s="12" customFormat="1" x14ac:dyDescent="0.25">
      <c r="A748" s="8"/>
      <c r="B748" s="9"/>
      <c r="C748" s="10"/>
      <c r="D748" s="11"/>
      <c r="E748" s="10"/>
      <c r="F748" s="10"/>
    </row>
    <row r="749" spans="1:6" s="12" customFormat="1" x14ac:dyDescent="0.25">
      <c r="A749" s="8"/>
      <c r="B749" s="9"/>
      <c r="C749" s="10"/>
      <c r="D749" s="11"/>
      <c r="E749" s="10"/>
      <c r="F749" s="10"/>
    </row>
    <row r="750" spans="1:6" s="12" customFormat="1" x14ac:dyDescent="0.25">
      <c r="A750" s="8"/>
      <c r="B750" s="9"/>
      <c r="C750" s="10"/>
      <c r="D750" s="11"/>
      <c r="E750" s="10"/>
      <c r="F750" s="10"/>
    </row>
    <row r="751" spans="1:6" s="12" customFormat="1" x14ac:dyDescent="0.25">
      <c r="A751" s="8"/>
      <c r="B751" s="9"/>
      <c r="C751" s="10"/>
      <c r="D751" s="11"/>
      <c r="E751" s="10"/>
      <c r="F751" s="10"/>
    </row>
    <row r="752" spans="1:6" s="12" customFormat="1" x14ac:dyDescent="0.25">
      <c r="A752" s="8"/>
      <c r="B752" s="9"/>
      <c r="C752" s="10"/>
      <c r="D752" s="11"/>
      <c r="E752" s="10"/>
      <c r="F752" s="10"/>
    </row>
    <row r="753" spans="1:6" s="12" customFormat="1" x14ac:dyDescent="0.25">
      <c r="A753" s="8"/>
      <c r="B753" s="9"/>
      <c r="C753" s="10"/>
      <c r="D753" s="11"/>
      <c r="E753" s="10"/>
      <c r="F753" s="10"/>
    </row>
    <row r="754" spans="1:6" s="12" customFormat="1" x14ac:dyDescent="0.25">
      <c r="A754" s="8"/>
      <c r="B754" s="9"/>
      <c r="C754" s="10"/>
      <c r="D754" s="11"/>
      <c r="E754" s="10"/>
      <c r="F754" s="10"/>
    </row>
    <row r="755" spans="1:6" s="12" customFormat="1" x14ac:dyDescent="0.25">
      <c r="A755" s="8"/>
      <c r="B755" s="9"/>
      <c r="C755" s="10"/>
      <c r="D755" s="11"/>
      <c r="E755" s="10"/>
      <c r="F755" s="10"/>
    </row>
    <row r="756" spans="1:6" s="12" customFormat="1" x14ac:dyDescent="0.25">
      <c r="A756" s="8"/>
      <c r="B756" s="9"/>
      <c r="C756" s="10"/>
      <c r="D756" s="11"/>
      <c r="E756" s="10"/>
      <c r="F756" s="10"/>
    </row>
    <row r="757" spans="1:6" s="12" customFormat="1" x14ac:dyDescent="0.25">
      <c r="A757" s="8"/>
      <c r="B757" s="9"/>
      <c r="C757" s="10"/>
      <c r="D757" s="11"/>
      <c r="E757" s="10"/>
      <c r="F757" s="10"/>
    </row>
    <row r="758" spans="1:6" s="12" customFormat="1" x14ac:dyDescent="0.25">
      <c r="A758" s="8"/>
      <c r="B758" s="9"/>
      <c r="C758" s="10"/>
      <c r="D758" s="11"/>
      <c r="E758" s="10"/>
      <c r="F758" s="10"/>
    </row>
    <row r="759" spans="1:6" s="12" customFormat="1" x14ac:dyDescent="0.25">
      <c r="A759" s="8"/>
      <c r="B759" s="9"/>
      <c r="C759" s="10"/>
      <c r="D759" s="11"/>
      <c r="E759" s="10"/>
      <c r="F759" s="10"/>
    </row>
    <row r="760" spans="1:6" s="12" customFormat="1" x14ac:dyDescent="0.25">
      <c r="A760" s="8"/>
      <c r="B760" s="9"/>
      <c r="C760" s="10"/>
      <c r="D760" s="11"/>
      <c r="E760" s="10"/>
      <c r="F760" s="10"/>
    </row>
    <row r="761" spans="1:6" s="12" customFormat="1" x14ac:dyDescent="0.25">
      <c r="A761" s="8"/>
      <c r="B761" s="9"/>
      <c r="C761" s="10"/>
      <c r="D761" s="11"/>
      <c r="E761" s="10"/>
      <c r="F761" s="10"/>
    </row>
    <row r="762" spans="1:6" s="12" customFormat="1" x14ac:dyDescent="0.25">
      <c r="A762" s="8"/>
      <c r="B762" s="9"/>
      <c r="C762" s="10"/>
      <c r="D762" s="11"/>
      <c r="E762" s="10"/>
      <c r="F762" s="10"/>
    </row>
    <row r="763" spans="1:6" s="12" customFormat="1" x14ac:dyDescent="0.25">
      <c r="A763" s="8"/>
      <c r="B763" s="9"/>
      <c r="C763" s="10"/>
      <c r="D763" s="11"/>
      <c r="E763" s="10"/>
      <c r="F763" s="10"/>
    </row>
    <row r="764" spans="1:6" s="12" customFormat="1" x14ac:dyDescent="0.25">
      <c r="A764" s="8"/>
      <c r="B764" s="9"/>
      <c r="C764" s="10"/>
      <c r="D764" s="11"/>
      <c r="E764" s="10"/>
      <c r="F764" s="10"/>
    </row>
    <row r="765" spans="1:6" s="12" customFormat="1" x14ac:dyDescent="0.25">
      <c r="A765" s="8"/>
      <c r="B765" s="9"/>
      <c r="C765" s="10"/>
      <c r="D765" s="11"/>
      <c r="E765" s="10"/>
      <c r="F765" s="10"/>
    </row>
    <row r="766" spans="1:6" s="12" customFormat="1" x14ac:dyDescent="0.25">
      <c r="A766" s="8"/>
      <c r="B766" s="9"/>
      <c r="C766" s="10"/>
      <c r="D766" s="11"/>
      <c r="E766" s="10"/>
      <c r="F766" s="10"/>
    </row>
  </sheetData>
  <sheetProtection algorithmName="SHA-512" hashValue="hZMVG8X8GXgHwXg+8pKU48Bnnx3TjcFTMzkrZIVW1kRfE9lupWJwLSwlGWOuANZBM2rW4Z0SPMSDUqZ4ZF5IUw==" saltValue="QgMB2Ido/t+i1SsYlj7wZg==" spinCount="100000" sheet="1" selectLockedCells="1" autoFilter="0"/>
  <autoFilter ref="A5:O346"/>
  <sortState ref="A5:N635">
    <sortCondition ref="B5:B635"/>
  </sortState>
  <mergeCells count="2">
    <mergeCell ref="A1:O1"/>
    <mergeCell ref="A2:B3"/>
  </mergeCells>
  <conditionalFormatting sqref="C341:C344">
    <cfRule type="expression" dxfId="646" priority="3">
      <formula>$C341="tusz yellow"</formula>
    </cfRule>
    <cfRule type="expression" dxfId="645" priority="4">
      <formula>$C341="tusz magenta"</formula>
    </cfRule>
    <cfRule type="expression" dxfId="644" priority="5">
      <formula>$C341="tusz cyan"</formula>
    </cfRule>
    <cfRule type="expression" dxfId="643" priority="6">
      <formula>$C341="tusz black"</formula>
    </cfRule>
    <cfRule type="expression" dxfId="642" priority="7">
      <formula>$C341="toner black"</formula>
    </cfRule>
    <cfRule type="expression" dxfId="641" priority="8">
      <formula>$C341="toner yellow"</formula>
    </cfRule>
    <cfRule type="expression" dxfId="640" priority="9">
      <formula>$C341="toner magenta"</formula>
    </cfRule>
    <cfRule type="expression" dxfId="639" priority="10" stopIfTrue="1">
      <formula>$C341="toner cyan"</formula>
    </cfRule>
  </conditionalFormatting>
  <conditionalFormatting sqref="C338 C345">
    <cfRule type="expression" dxfId="638" priority="11">
      <formula>#REF!="tusz 3-kolorowy"</formula>
    </cfRule>
    <cfRule type="expression" dxfId="637" priority="12">
      <formula>$C338="tusz yellow"</formula>
    </cfRule>
    <cfRule type="expression" dxfId="636" priority="13">
      <formula>$C338="tusz magenta"</formula>
    </cfRule>
    <cfRule type="expression" dxfId="635" priority="14">
      <formula>$C338="tusz cyan"</formula>
    </cfRule>
    <cfRule type="expression" dxfId="634" priority="15">
      <formula>$C338="tusz black"</formula>
    </cfRule>
    <cfRule type="expression" dxfId="633" priority="16">
      <formula>$C338="toner black"</formula>
    </cfRule>
    <cfRule type="expression" dxfId="632" priority="17">
      <formula>$C338="toner yellow"</formula>
    </cfRule>
    <cfRule type="expression" dxfId="631" priority="18">
      <formula>$C338="toner magenta"</formula>
    </cfRule>
    <cfRule type="expression" dxfId="630" priority="19" stopIfTrue="1">
      <formula>$C338="toner cyan"</formula>
    </cfRule>
  </conditionalFormatting>
  <conditionalFormatting sqref="C339:C340">
    <cfRule type="expression" dxfId="629" priority="20">
      <formula>#REF!="tusz 3-kolorowy"</formula>
    </cfRule>
    <cfRule type="expression" dxfId="628" priority="21">
      <formula>$C339="tusz yellow"</formula>
    </cfRule>
    <cfRule type="expression" dxfId="627" priority="22">
      <formula>$C339="tusz magenta"</formula>
    </cfRule>
    <cfRule type="expression" dxfId="626" priority="23">
      <formula>$C339="tusz cyan"</formula>
    </cfRule>
    <cfRule type="expression" dxfId="625" priority="24">
      <formula>$C339="tusz black"</formula>
    </cfRule>
    <cfRule type="expression" dxfId="624" priority="25">
      <formula>$C339="toner black"</formula>
    </cfRule>
    <cfRule type="expression" dxfId="623" priority="26">
      <formula>$C339="toner yellow"</formula>
    </cfRule>
    <cfRule type="expression" dxfId="622" priority="27">
      <formula>$C339="toner magenta"</formula>
    </cfRule>
    <cfRule type="expression" dxfId="621" priority="28" stopIfTrue="1">
      <formula>$C339="toner cyan"</formula>
    </cfRule>
  </conditionalFormatting>
  <conditionalFormatting sqref="C335:C337">
    <cfRule type="expression" dxfId="620" priority="29">
      <formula>$C177="tusz 3-kolorowy"</formula>
    </cfRule>
    <cfRule type="expression" dxfId="619" priority="30">
      <formula>$C335="tusz yellow"</formula>
    </cfRule>
    <cfRule type="expression" dxfId="618" priority="31">
      <formula>$C335="tusz magenta"</formula>
    </cfRule>
    <cfRule type="expression" dxfId="617" priority="32">
      <formula>$C335="tusz cyan"</formula>
    </cfRule>
    <cfRule type="expression" dxfId="616" priority="33">
      <formula>$C335="tusz black"</formula>
    </cfRule>
    <cfRule type="expression" dxfId="615" priority="34">
      <formula>$C335="toner black"</formula>
    </cfRule>
    <cfRule type="expression" dxfId="614" priority="35">
      <formula>$C335="toner yellow"</formula>
    </cfRule>
    <cfRule type="expression" dxfId="613" priority="36">
      <formula>$C335="toner magenta"</formula>
    </cfRule>
    <cfRule type="expression" dxfId="612" priority="37" stopIfTrue="1">
      <formula>$C335="toner cyan"</formula>
    </cfRule>
  </conditionalFormatting>
  <conditionalFormatting sqref="C334 C314:C318">
    <cfRule type="expression" dxfId="611" priority="38">
      <formula>$C149="tusz 3-kolorowy"</formula>
    </cfRule>
    <cfRule type="expression" dxfId="610" priority="39">
      <formula>$C314="tusz yellow"</formula>
    </cfRule>
    <cfRule type="expression" dxfId="609" priority="40">
      <formula>$C314="tusz magenta"</formula>
    </cfRule>
    <cfRule type="expression" dxfId="608" priority="41">
      <formula>$C314="tusz cyan"</formula>
    </cfRule>
    <cfRule type="expression" dxfId="607" priority="42">
      <formula>$C314="tusz black"</formula>
    </cfRule>
    <cfRule type="expression" dxfId="606" priority="43">
      <formula>$C314="toner black"</formula>
    </cfRule>
    <cfRule type="expression" dxfId="605" priority="44">
      <formula>$C314="toner yellow"</formula>
    </cfRule>
    <cfRule type="expression" dxfId="604" priority="45">
      <formula>$C314="toner magenta"</formula>
    </cfRule>
    <cfRule type="expression" dxfId="603" priority="46" stopIfTrue="1">
      <formula>$C314="toner cyan"</formula>
    </cfRule>
  </conditionalFormatting>
  <conditionalFormatting sqref="C333">
    <cfRule type="expression" dxfId="602" priority="47">
      <formula>#REF!="tusz 3-kolorowy"</formula>
    </cfRule>
    <cfRule type="expression" dxfId="601" priority="48">
      <formula>$C333="tusz yellow"</formula>
    </cfRule>
    <cfRule type="expression" dxfId="600" priority="49">
      <formula>$C333="tusz magenta"</formula>
    </cfRule>
    <cfRule type="expression" dxfId="599" priority="50">
      <formula>$C333="tusz cyan"</formula>
    </cfRule>
    <cfRule type="expression" dxfId="598" priority="51">
      <formula>$C333="tusz black"</formula>
    </cfRule>
    <cfRule type="expression" dxfId="597" priority="52">
      <formula>$C333="toner black"</formula>
    </cfRule>
    <cfRule type="expression" dxfId="596" priority="53">
      <formula>$C333="toner yellow"</formula>
    </cfRule>
    <cfRule type="expression" dxfId="595" priority="54">
      <formula>$C333="toner magenta"</formula>
    </cfRule>
    <cfRule type="expression" dxfId="594" priority="55" stopIfTrue="1">
      <formula>$C333="toner cyan"</formula>
    </cfRule>
  </conditionalFormatting>
  <conditionalFormatting sqref="C331:C332">
    <cfRule type="expression" dxfId="593" priority="65">
      <formula>$C160="tusz 3-kolorowy"</formula>
    </cfRule>
    <cfRule type="expression" dxfId="592" priority="66">
      <formula>$C331="tusz yellow"</formula>
    </cfRule>
    <cfRule type="expression" dxfId="591" priority="67">
      <formula>$C331="tusz magenta"</formula>
    </cfRule>
    <cfRule type="expression" dxfId="590" priority="68">
      <formula>$C331="tusz cyan"</formula>
    </cfRule>
    <cfRule type="expression" dxfId="589" priority="69">
      <formula>$C331="tusz black"</formula>
    </cfRule>
    <cfRule type="expression" dxfId="588" priority="70">
      <formula>$C331="toner black"</formula>
    </cfRule>
    <cfRule type="expression" dxfId="587" priority="71">
      <formula>$C331="toner yellow"</formula>
    </cfRule>
    <cfRule type="expression" dxfId="586" priority="72">
      <formula>$C331="toner magenta"</formula>
    </cfRule>
    <cfRule type="expression" dxfId="585" priority="73" stopIfTrue="1">
      <formula>$C331="toner cyan"</formula>
    </cfRule>
  </conditionalFormatting>
  <conditionalFormatting sqref="C323:C326">
    <cfRule type="expression" dxfId="584" priority="74">
      <formula>$C154="tusz 3-kolorowy"</formula>
    </cfRule>
    <cfRule type="expression" dxfId="583" priority="75">
      <formula>$C323="tusz yellow"</formula>
    </cfRule>
    <cfRule type="expression" dxfId="582" priority="76">
      <formula>$C323="tusz magenta"</formula>
    </cfRule>
    <cfRule type="expression" dxfId="581" priority="77">
      <formula>$C323="tusz cyan"</formula>
    </cfRule>
    <cfRule type="expression" dxfId="580" priority="78">
      <formula>$C323="tusz black"</formula>
    </cfRule>
    <cfRule type="expression" dxfId="579" priority="79">
      <formula>$C323="toner black"</formula>
    </cfRule>
    <cfRule type="expression" dxfId="578" priority="80">
      <formula>$C323="toner yellow"</formula>
    </cfRule>
    <cfRule type="expression" dxfId="577" priority="81">
      <formula>$C323="toner magenta"</formula>
    </cfRule>
    <cfRule type="expression" dxfId="576" priority="82" stopIfTrue="1">
      <formula>$C323="toner cyan"</formula>
    </cfRule>
  </conditionalFormatting>
  <conditionalFormatting sqref="C327:C330">
    <cfRule type="expression" dxfId="575" priority="83">
      <formula>#REF!="tusz 3-kolorowy"</formula>
    </cfRule>
    <cfRule type="expression" dxfId="574" priority="84">
      <formula>$C327="tusz yellow"</formula>
    </cfRule>
    <cfRule type="expression" dxfId="573" priority="85">
      <formula>$C327="tusz magenta"</formula>
    </cfRule>
    <cfRule type="expression" dxfId="572" priority="86">
      <formula>$C327="tusz cyan"</formula>
    </cfRule>
    <cfRule type="expression" dxfId="571" priority="87">
      <formula>$C327="tusz black"</formula>
    </cfRule>
    <cfRule type="expression" dxfId="570" priority="88">
      <formula>$C327="toner black"</formula>
    </cfRule>
    <cfRule type="expression" dxfId="569" priority="89">
      <formula>$C327="toner yellow"</formula>
    </cfRule>
    <cfRule type="expression" dxfId="568" priority="90">
      <formula>$C327="toner magenta"</formula>
    </cfRule>
    <cfRule type="expression" dxfId="567" priority="91" stopIfTrue="1">
      <formula>$C327="toner cyan"</formula>
    </cfRule>
  </conditionalFormatting>
  <conditionalFormatting sqref="C319:C322">
    <cfRule type="expression" dxfId="566" priority="92">
      <formula>#REF!="tusz 3-kolorowy"</formula>
    </cfRule>
    <cfRule type="expression" dxfId="565" priority="93">
      <formula>$C319="tusz yellow"</formula>
    </cfRule>
    <cfRule type="expression" dxfId="564" priority="94">
      <formula>$C319="tusz magenta"</formula>
    </cfRule>
    <cfRule type="expression" dxfId="563" priority="95">
      <formula>$C319="tusz cyan"</formula>
    </cfRule>
    <cfRule type="expression" dxfId="562" priority="96">
      <formula>$C319="tusz black"</formula>
    </cfRule>
    <cfRule type="expression" dxfId="561" priority="97">
      <formula>$C319="toner black"</formula>
    </cfRule>
    <cfRule type="expression" dxfId="560" priority="98">
      <formula>$C319="toner yellow"</formula>
    </cfRule>
    <cfRule type="expression" dxfId="559" priority="99">
      <formula>$C319="toner magenta"</formula>
    </cfRule>
    <cfRule type="expression" dxfId="558" priority="100" stopIfTrue="1">
      <formula>$C319="toner cyan"</formula>
    </cfRule>
  </conditionalFormatting>
  <conditionalFormatting sqref="C313 C221:C223">
    <cfRule type="expression" dxfId="557" priority="128">
      <formula>$C47="tusz 3-kolorowy"</formula>
    </cfRule>
    <cfRule type="expression" dxfId="556" priority="129">
      <formula>$C221="tusz yellow"</formula>
    </cfRule>
    <cfRule type="expression" dxfId="555" priority="130">
      <formula>$C221="tusz magenta"</formula>
    </cfRule>
    <cfRule type="expression" dxfId="554" priority="131">
      <formula>$C221="tusz cyan"</formula>
    </cfRule>
    <cfRule type="expression" dxfId="553" priority="132">
      <formula>$C221="tusz black"</formula>
    </cfRule>
    <cfRule type="expression" dxfId="552" priority="133">
      <formula>$C221="toner black"</formula>
    </cfRule>
    <cfRule type="expression" dxfId="551" priority="134">
      <formula>$C221="toner yellow"</formula>
    </cfRule>
    <cfRule type="expression" dxfId="550" priority="135">
      <formula>$C221="toner magenta"</formula>
    </cfRule>
    <cfRule type="expression" dxfId="549" priority="136" stopIfTrue="1">
      <formula>$C221="toner cyan"</formula>
    </cfRule>
  </conditionalFormatting>
  <conditionalFormatting sqref="C309:C312">
    <cfRule type="expression" dxfId="548" priority="137">
      <formula>$C123="tusz 3-kolorowy"</formula>
    </cfRule>
    <cfRule type="expression" dxfId="547" priority="138">
      <formula>$C309="tusz yellow"</formula>
    </cfRule>
    <cfRule type="expression" dxfId="546" priority="139">
      <formula>$C309="tusz magenta"</formula>
    </cfRule>
    <cfRule type="expression" dxfId="545" priority="140">
      <formula>$C309="tusz cyan"</formula>
    </cfRule>
    <cfRule type="expression" dxfId="544" priority="141">
      <formula>$C309="tusz black"</formula>
    </cfRule>
    <cfRule type="expression" dxfId="543" priority="142">
      <formula>$C309="toner black"</formula>
    </cfRule>
    <cfRule type="expression" dxfId="542" priority="143">
      <formula>$C309="toner yellow"</formula>
    </cfRule>
    <cfRule type="expression" dxfId="541" priority="144">
      <formula>$C309="toner magenta"</formula>
    </cfRule>
    <cfRule type="expression" dxfId="540" priority="145" stopIfTrue="1">
      <formula>$C309="toner cyan"</formula>
    </cfRule>
  </conditionalFormatting>
  <conditionalFormatting sqref="C308">
    <cfRule type="expression" dxfId="539" priority="155">
      <formula>$C112="tusz 3-kolorowy"</formula>
    </cfRule>
    <cfRule type="expression" dxfId="538" priority="156">
      <formula>$C308="tusz yellow"</formula>
    </cfRule>
    <cfRule type="expression" dxfId="537" priority="157">
      <formula>$C308="tusz magenta"</formula>
    </cfRule>
    <cfRule type="expression" dxfId="536" priority="158">
      <formula>$C308="tusz cyan"</formula>
    </cfRule>
    <cfRule type="expression" dxfId="535" priority="159">
      <formula>$C308="tusz black"</formula>
    </cfRule>
    <cfRule type="expression" dxfId="534" priority="160">
      <formula>$C308="toner black"</formula>
    </cfRule>
    <cfRule type="expression" dxfId="533" priority="161">
      <formula>$C308="toner yellow"</formula>
    </cfRule>
    <cfRule type="expression" dxfId="532" priority="162">
      <formula>$C308="toner magenta"</formula>
    </cfRule>
    <cfRule type="expression" dxfId="531" priority="163" stopIfTrue="1">
      <formula>$C308="toner cyan"</formula>
    </cfRule>
  </conditionalFormatting>
  <conditionalFormatting sqref="C298:C307">
    <cfRule type="expression" dxfId="530" priority="164">
      <formula>#REF!="tusz 3-kolorowy"</formula>
    </cfRule>
    <cfRule type="expression" dxfId="529" priority="165">
      <formula>$C298="tusz yellow"</formula>
    </cfRule>
    <cfRule type="expression" dxfId="528" priority="166">
      <formula>$C298="tusz magenta"</formula>
    </cfRule>
    <cfRule type="expression" dxfId="527" priority="167">
      <formula>$C298="tusz cyan"</formula>
    </cfRule>
    <cfRule type="expression" dxfId="526" priority="168">
      <formula>$C298="tusz black"</formula>
    </cfRule>
    <cfRule type="expression" dxfId="525" priority="169">
      <formula>$C298="toner black"</formula>
    </cfRule>
    <cfRule type="expression" dxfId="524" priority="170">
      <formula>$C298="toner yellow"</formula>
    </cfRule>
    <cfRule type="expression" dxfId="523" priority="171">
      <formula>$C298="toner magenta"</formula>
    </cfRule>
    <cfRule type="expression" dxfId="522" priority="172" stopIfTrue="1">
      <formula>$C298="toner cyan"</formula>
    </cfRule>
  </conditionalFormatting>
  <conditionalFormatting sqref="C285:C294">
    <cfRule type="expression" dxfId="521" priority="182">
      <formula>$C98="tusz 3-kolorowy"</formula>
    </cfRule>
    <cfRule type="expression" dxfId="520" priority="183">
      <formula>$C285="tusz yellow"</formula>
    </cfRule>
    <cfRule type="expression" dxfId="519" priority="184">
      <formula>$C285="tusz magenta"</formula>
    </cfRule>
    <cfRule type="expression" dxfId="518" priority="185">
      <formula>$C285="tusz cyan"</formula>
    </cfRule>
    <cfRule type="expression" dxfId="517" priority="186">
      <formula>$C285="tusz black"</formula>
    </cfRule>
    <cfRule type="expression" dxfId="516" priority="187">
      <formula>$C285="toner black"</formula>
    </cfRule>
    <cfRule type="expression" dxfId="515" priority="188">
      <formula>$C285="toner yellow"</formula>
    </cfRule>
    <cfRule type="expression" dxfId="514" priority="189">
      <formula>$C285="toner magenta"</formula>
    </cfRule>
    <cfRule type="expression" dxfId="513" priority="190" stopIfTrue="1">
      <formula>$C285="toner cyan"</formula>
    </cfRule>
  </conditionalFormatting>
  <conditionalFormatting sqref="C295:C297">
    <cfRule type="expression" dxfId="512" priority="191">
      <formula>#REF!="tusz 3-kolorowy"</formula>
    </cfRule>
    <cfRule type="expression" dxfId="511" priority="192">
      <formula>$C295="tusz yellow"</formula>
    </cfRule>
    <cfRule type="expression" dxfId="510" priority="193">
      <formula>$C295="tusz magenta"</formula>
    </cfRule>
    <cfRule type="expression" dxfId="509" priority="194">
      <formula>$C295="tusz cyan"</formula>
    </cfRule>
    <cfRule type="expression" dxfId="508" priority="195">
      <formula>$C295="tusz black"</formula>
    </cfRule>
    <cfRule type="expression" dxfId="507" priority="196">
      <formula>$C295="toner black"</formula>
    </cfRule>
    <cfRule type="expression" dxfId="506" priority="197">
      <formula>$C295="toner yellow"</formula>
    </cfRule>
    <cfRule type="expression" dxfId="505" priority="198">
      <formula>$C295="toner magenta"</formula>
    </cfRule>
    <cfRule type="expression" dxfId="504" priority="199" stopIfTrue="1">
      <formula>$C295="toner cyan"</formula>
    </cfRule>
  </conditionalFormatting>
  <conditionalFormatting sqref="C272:C279">
    <cfRule type="expression" dxfId="503" priority="200">
      <formula>$C90="tusz 3-kolorowy"</formula>
    </cfRule>
    <cfRule type="expression" dxfId="502" priority="201">
      <formula>$C272="tusz yellow"</formula>
    </cfRule>
    <cfRule type="expression" dxfId="501" priority="202">
      <formula>$C272="tusz magenta"</formula>
    </cfRule>
    <cfRule type="expression" dxfId="500" priority="203">
      <formula>$C272="tusz cyan"</formula>
    </cfRule>
    <cfRule type="expression" dxfId="499" priority="204">
      <formula>$C272="tusz black"</formula>
    </cfRule>
    <cfRule type="expression" dxfId="498" priority="205">
      <formula>$C272="toner black"</formula>
    </cfRule>
    <cfRule type="expression" dxfId="497" priority="206">
      <formula>$C272="toner yellow"</formula>
    </cfRule>
    <cfRule type="expression" dxfId="496" priority="207">
      <formula>$C272="toner magenta"</formula>
    </cfRule>
    <cfRule type="expression" dxfId="495" priority="208" stopIfTrue="1">
      <formula>$C272="toner cyan"</formula>
    </cfRule>
  </conditionalFormatting>
  <conditionalFormatting sqref="C280:C284">
    <cfRule type="expression" dxfId="494" priority="209">
      <formula>#REF!="tusz 3-kolorowy"</formula>
    </cfRule>
    <cfRule type="expression" dxfId="493" priority="210">
      <formula>$C280="tusz yellow"</formula>
    </cfRule>
    <cfRule type="expression" dxfId="492" priority="211">
      <formula>$C280="tusz magenta"</formula>
    </cfRule>
    <cfRule type="expression" dxfId="491" priority="212">
      <formula>$C280="tusz cyan"</formula>
    </cfRule>
    <cfRule type="expression" dxfId="490" priority="213">
      <formula>$C280="tusz black"</formula>
    </cfRule>
    <cfRule type="expression" dxfId="489" priority="214">
      <formula>$C280="toner black"</formula>
    </cfRule>
    <cfRule type="expression" dxfId="488" priority="215">
      <formula>$C280="toner yellow"</formula>
    </cfRule>
    <cfRule type="expression" dxfId="487" priority="216">
      <formula>$C280="toner magenta"</formula>
    </cfRule>
    <cfRule type="expression" dxfId="486" priority="217" stopIfTrue="1">
      <formula>$C280="toner cyan"</formula>
    </cfRule>
  </conditionalFormatting>
  <conditionalFormatting sqref="C261:C265 C243">
    <cfRule type="expression" dxfId="485" priority="218">
      <formula>$C67="tusz 3-kolorowy"</formula>
    </cfRule>
    <cfRule type="expression" dxfId="484" priority="219">
      <formula>$C243="tusz yellow"</formula>
    </cfRule>
    <cfRule type="expression" dxfId="483" priority="220">
      <formula>$C243="tusz magenta"</formula>
    </cfRule>
    <cfRule type="expression" dxfId="482" priority="221">
      <formula>$C243="tusz cyan"</formula>
    </cfRule>
    <cfRule type="expression" dxfId="481" priority="222">
      <formula>$C243="tusz black"</formula>
    </cfRule>
    <cfRule type="expression" dxfId="480" priority="223">
      <formula>$C243="toner black"</formula>
    </cfRule>
    <cfRule type="expression" dxfId="479" priority="224">
      <formula>$C243="toner yellow"</formula>
    </cfRule>
    <cfRule type="expression" dxfId="478" priority="225">
      <formula>$C243="toner magenta"</formula>
    </cfRule>
    <cfRule type="expression" dxfId="477" priority="226" stopIfTrue="1">
      <formula>$C243="toner cyan"</formula>
    </cfRule>
  </conditionalFormatting>
  <conditionalFormatting sqref="C260 C248:C251">
    <cfRule type="expression" dxfId="476" priority="227">
      <formula>$C68="tusz 3-kolorowy"</formula>
    </cfRule>
    <cfRule type="expression" dxfId="475" priority="228">
      <formula>$C248="tusz yellow"</formula>
    </cfRule>
    <cfRule type="expression" dxfId="474" priority="229">
      <formula>$C248="tusz magenta"</formula>
    </cfRule>
    <cfRule type="expression" dxfId="473" priority="230">
      <formula>$C248="tusz cyan"</formula>
    </cfRule>
    <cfRule type="expression" dxfId="472" priority="231">
      <formula>$C248="tusz black"</formula>
    </cfRule>
    <cfRule type="expression" dxfId="471" priority="232">
      <formula>$C248="toner black"</formula>
    </cfRule>
    <cfRule type="expression" dxfId="470" priority="233">
      <formula>$C248="toner yellow"</formula>
    </cfRule>
    <cfRule type="expression" dxfId="469" priority="234">
      <formula>$C248="toner magenta"</formula>
    </cfRule>
    <cfRule type="expression" dxfId="468" priority="235" stopIfTrue="1">
      <formula>$C248="toner cyan"</formula>
    </cfRule>
  </conditionalFormatting>
  <conditionalFormatting sqref="C266:C271">
    <cfRule type="expression" dxfId="467" priority="236">
      <formula>#REF!="tusz 3-kolorowy"</formula>
    </cfRule>
    <cfRule type="expression" dxfId="466" priority="237">
      <formula>$C266="tusz yellow"</formula>
    </cfRule>
    <cfRule type="expression" dxfId="465" priority="238">
      <formula>$C266="tusz magenta"</formula>
    </cfRule>
    <cfRule type="expression" dxfId="464" priority="239">
      <formula>$C266="tusz cyan"</formula>
    </cfRule>
    <cfRule type="expression" dxfId="463" priority="240">
      <formula>$C266="tusz black"</formula>
    </cfRule>
    <cfRule type="expression" dxfId="462" priority="241">
      <formula>$C266="toner black"</formula>
    </cfRule>
    <cfRule type="expression" dxfId="461" priority="242">
      <formula>$C266="toner yellow"</formula>
    </cfRule>
    <cfRule type="expression" dxfId="460" priority="243">
      <formula>$C266="toner magenta"</formula>
    </cfRule>
    <cfRule type="expression" dxfId="459" priority="244" stopIfTrue="1">
      <formula>$C266="toner cyan"</formula>
    </cfRule>
  </conditionalFormatting>
  <conditionalFormatting sqref="C256:C259">
    <cfRule type="expression" dxfId="458" priority="245">
      <formula>#REF!="tusz 3-kolorowy"</formula>
    </cfRule>
    <cfRule type="expression" dxfId="457" priority="246">
      <formula>$C256="tusz yellow"</formula>
    </cfRule>
    <cfRule type="expression" dxfId="456" priority="247">
      <formula>$C256="tusz magenta"</formula>
    </cfRule>
    <cfRule type="expression" dxfId="455" priority="248">
      <formula>$C256="tusz cyan"</formula>
    </cfRule>
    <cfRule type="expression" dxfId="454" priority="249">
      <formula>$C256="tusz black"</formula>
    </cfRule>
    <cfRule type="expression" dxfId="453" priority="250">
      <formula>$C256="toner black"</formula>
    </cfRule>
    <cfRule type="expression" dxfId="452" priority="251">
      <formula>$C256="toner yellow"</formula>
    </cfRule>
    <cfRule type="expression" dxfId="451" priority="252">
      <formula>$C256="toner magenta"</formula>
    </cfRule>
    <cfRule type="expression" dxfId="450" priority="253" stopIfTrue="1">
      <formula>$C256="toner cyan"</formula>
    </cfRule>
  </conditionalFormatting>
  <conditionalFormatting sqref="C253:C255">
    <cfRule type="expression" dxfId="449" priority="254">
      <formula>$C74="tusz 3-kolorowy"</formula>
    </cfRule>
    <cfRule type="expression" dxfId="448" priority="255">
      <formula>$C253="tusz yellow"</formula>
    </cfRule>
    <cfRule type="expression" dxfId="447" priority="256">
      <formula>$C253="tusz magenta"</formula>
    </cfRule>
    <cfRule type="expression" dxfId="446" priority="257">
      <formula>$C253="tusz cyan"</formula>
    </cfRule>
    <cfRule type="expression" dxfId="445" priority="258">
      <formula>$C253="tusz black"</formula>
    </cfRule>
    <cfRule type="expression" dxfId="444" priority="259">
      <formula>$C253="toner black"</formula>
    </cfRule>
    <cfRule type="expression" dxfId="443" priority="260">
      <formula>$C253="toner yellow"</formula>
    </cfRule>
    <cfRule type="expression" dxfId="442" priority="261">
      <formula>$C253="toner magenta"</formula>
    </cfRule>
    <cfRule type="expression" dxfId="441" priority="262" stopIfTrue="1">
      <formula>$C253="toner cyan"</formula>
    </cfRule>
  </conditionalFormatting>
  <conditionalFormatting sqref="C252">
    <cfRule type="expression" dxfId="440" priority="263">
      <formula>#REF!="tusz 3-kolorowy"</formula>
    </cfRule>
    <cfRule type="expression" dxfId="439" priority="264">
      <formula>$C252="tusz yellow"</formula>
    </cfRule>
    <cfRule type="expression" dxfId="438" priority="265">
      <formula>$C252="tusz magenta"</formula>
    </cfRule>
    <cfRule type="expression" dxfId="437" priority="266">
      <formula>$C252="tusz cyan"</formula>
    </cfRule>
    <cfRule type="expression" dxfId="436" priority="267">
      <formula>$C252="tusz black"</formula>
    </cfRule>
    <cfRule type="expression" dxfId="435" priority="268">
      <formula>$C252="toner black"</formula>
    </cfRule>
    <cfRule type="expression" dxfId="434" priority="269">
      <formula>$C252="toner yellow"</formula>
    </cfRule>
    <cfRule type="expression" dxfId="433" priority="270">
      <formula>$C252="toner magenta"</formula>
    </cfRule>
    <cfRule type="expression" dxfId="432" priority="271" stopIfTrue="1">
      <formula>$C252="toner cyan"</formula>
    </cfRule>
  </conditionalFormatting>
  <conditionalFormatting sqref="C244:C247">
    <cfRule type="expression" dxfId="431" priority="272">
      <formula>#REF!="tusz 3-kolorowy"</formula>
    </cfRule>
    <cfRule type="expression" dxfId="430" priority="273">
      <formula>$C244="tusz yellow"</formula>
    </cfRule>
    <cfRule type="expression" dxfId="429" priority="274">
      <formula>$C244="tusz magenta"</formula>
    </cfRule>
    <cfRule type="expression" dxfId="428" priority="275">
      <formula>$C244="tusz cyan"</formula>
    </cfRule>
    <cfRule type="expression" dxfId="427" priority="276">
      <formula>$C244="tusz black"</formula>
    </cfRule>
    <cfRule type="expression" dxfId="426" priority="277">
      <formula>$C244="toner black"</formula>
    </cfRule>
    <cfRule type="expression" dxfId="425" priority="278">
      <formula>$C244="toner yellow"</formula>
    </cfRule>
    <cfRule type="expression" dxfId="424" priority="279">
      <formula>$C244="toner magenta"</formula>
    </cfRule>
    <cfRule type="expression" dxfId="423" priority="280" stopIfTrue="1">
      <formula>$C244="toner cyan"</formula>
    </cfRule>
  </conditionalFormatting>
  <conditionalFormatting sqref="C239:C241 C225:C228">
    <cfRule type="expression" dxfId="422" priority="281">
      <formula>$C50="tusz 3-kolorowy"</formula>
    </cfRule>
    <cfRule type="expression" dxfId="421" priority="282">
      <formula>$C225="tusz yellow"</formula>
    </cfRule>
    <cfRule type="expression" dxfId="420" priority="283">
      <formula>$C225="tusz magenta"</formula>
    </cfRule>
    <cfRule type="expression" dxfId="419" priority="284">
      <formula>$C225="tusz cyan"</formula>
    </cfRule>
    <cfRule type="expression" dxfId="418" priority="285">
      <formula>$C225="tusz black"</formula>
    </cfRule>
    <cfRule type="expression" dxfId="417" priority="286">
      <formula>$C225="toner black"</formula>
    </cfRule>
    <cfRule type="expression" dxfId="416" priority="287">
      <formula>$C225="toner yellow"</formula>
    </cfRule>
    <cfRule type="expression" dxfId="415" priority="288">
      <formula>$C225="toner magenta"</formula>
    </cfRule>
    <cfRule type="expression" dxfId="414" priority="289" stopIfTrue="1">
      <formula>$C225="toner cyan"</formula>
    </cfRule>
  </conditionalFormatting>
  <conditionalFormatting sqref="C242">
    <cfRule type="expression" dxfId="413" priority="290">
      <formula>#REF!="tusz 3-kolorowy"</formula>
    </cfRule>
    <cfRule type="expression" dxfId="412" priority="291">
      <formula>$C242="tusz yellow"</formula>
    </cfRule>
    <cfRule type="expression" dxfId="411" priority="292">
      <formula>$C242="tusz magenta"</formula>
    </cfRule>
    <cfRule type="expression" dxfId="410" priority="293">
      <formula>$C242="tusz cyan"</formula>
    </cfRule>
    <cfRule type="expression" dxfId="409" priority="294">
      <formula>$C242="tusz black"</formula>
    </cfRule>
    <cfRule type="expression" dxfId="408" priority="295">
      <formula>$C242="toner black"</formula>
    </cfRule>
    <cfRule type="expression" dxfId="407" priority="296">
      <formula>$C242="toner yellow"</formula>
    </cfRule>
    <cfRule type="expression" dxfId="406" priority="297">
      <formula>$C242="toner magenta"</formula>
    </cfRule>
    <cfRule type="expression" dxfId="405" priority="298" stopIfTrue="1">
      <formula>$C242="toner cyan"</formula>
    </cfRule>
  </conditionalFormatting>
  <conditionalFormatting sqref="C231:C232 C208:C216">
    <cfRule type="expression" dxfId="404" priority="299">
      <formula>$C31="tusz 3-kolorowy"</formula>
    </cfRule>
    <cfRule type="expression" dxfId="403" priority="300">
      <formula>$C208="tusz yellow"</formula>
    </cfRule>
    <cfRule type="expression" dxfId="402" priority="301">
      <formula>$C208="tusz magenta"</formula>
    </cfRule>
    <cfRule type="expression" dxfId="401" priority="302">
      <formula>$C208="tusz cyan"</formula>
    </cfRule>
    <cfRule type="expression" dxfId="400" priority="303">
      <formula>$C208="tusz black"</formula>
    </cfRule>
    <cfRule type="expression" dxfId="399" priority="304">
      <formula>$C208="toner black"</formula>
    </cfRule>
    <cfRule type="expression" dxfId="398" priority="305">
      <formula>$C208="toner yellow"</formula>
    </cfRule>
    <cfRule type="expression" dxfId="397" priority="306">
      <formula>$C208="toner magenta"</formula>
    </cfRule>
    <cfRule type="expression" dxfId="396" priority="307" stopIfTrue="1">
      <formula>$C208="toner cyan"</formula>
    </cfRule>
  </conditionalFormatting>
  <conditionalFormatting sqref="C233:C238">
    <cfRule type="expression" dxfId="395" priority="308">
      <formula>#REF!="tusz 3-kolorowy"</formula>
    </cfRule>
    <cfRule type="expression" dxfId="394" priority="309">
      <formula>$C233="tusz yellow"</formula>
    </cfRule>
    <cfRule type="expression" dxfId="393" priority="310">
      <formula>$C233="tusz magenta"</formula>
    </cfRule>
    <cfRule type="expression" dxfId="392" priority="311">
      <formula>$C233="tusz cyan"</formula>
    </cfRule>
    <cfRule type="expression" dxfId="391" priority="312">
      <formula>$C233="tusz black"</formula>
    </cfRule>
    <cfRule type="expression" dxfId="390" priority="313">
      <formula>$C233="toner black"</formula>
    </cfRule>
    <cfRule type="expression" dxfId="389" priority="314">
      <formula>$C233="toner yellow"</formula>
    </cfRule>
    <cfRule type="expression" dxfId="388" priority="315">
      <formula>$C233="toner magenta"</formula>
    </cfRule>
    <cfRule type="expression" dxfId="387" priority="316" stopIfTrue="1">
      <formula>$C233="toner cyan"</formula>
    </cfRule>
  </conditionalFormatting>
  <conditionalFormatting sqref="C229:C230">
    <cfRule type="expression" dxfId="386" priority="317">
      <formula>#REF!="tusz 3-kolorowy"</formula>
    </cfRule>
    <cfRule type="expression" dxfId="385" priority="318">
      <formula>$C229="tusz yellow"</formula>
    </cfRule>
    <cfRule type="expression" dxfId="384" priority="319">
      <formula>$C229="tusz magenta"</formula>
    </cfRule>
    <cfRule type="expression" dxfId="383" priority="320">
      <formula>$C229="tusz cyan"</formula>
    </cfRule>
    <cfRule type="expression" dxfId="382" priority="321">
      <formula>$C229="tusz black"</formula>
    </cfRule>
    <cfRule type="expression" dxfId="381" priority="322">
      <formula>$C229="toner black"</formula>
    </cfRule>
    <cfRule type="expression" dxfId="380" priority="323">
      <formula>$C229="toner yellow"</formula>
    </cfRule>
    <cfRule type="expression" dxfId="379" priority="324">
      <formula>$C229="toner magenta"</formula>
    </cfRule>
    <cfRule type="expression" dxfId="378" priority="325" stopIfTrue="1">
      <formula>$C229="toner cyan"</formula>
    </cfRule>
  </conditionalFormatting>
  <conditionalFormatting sqref="C224">
    <cfRule type="expression" dxfId="377" priority="326">
      <formula>#REF!="tusz 3-kolorowy"</formula>
    </cfRule>
    <cfRule type="expression" dxfId="376" priority="327">
      <formula>$C224="tusz yellow"</formula>
    </cfRule>
    <cfRule type="expression" dxfId="375" priority="328">
      <formula>$C224="tusz magenta"</formula>
    </cfRule>
    <cfRule type="expression" dxfId="374" priority="329">
      <formula>$C224="tusz cyan"</formula>
    </cfRule>
    <cfRule type="expression" dxfId="373" priority="330">
      <formula>$C224="tusz black"</formula>
    </cfRule>
    <cfRule type="expression" dxfId="372" priority="331">
      <formula>$C224="toner black"</formula>
    </cfRule>
    <cfRule type="expression" dxfId="371" priority="332">
      <formula>$C224="toner yellow"</formula>
    </cfRule>
    <cfRule type="expression" dxfId="370" priority="333">
      <formula>$C224="toner magenta"</formula>
    </cfRule>
    <cfRule type="expression" dxfId="369" priority="334" stopIfTrue="1">
      <formula>$C224="toner cyan"</formula>
    </cfRule>
  </conditionalFormatting>
  <conditionalFormatting sqref="C217:C220">
    <cfRule type="expression" dxfId="368" priority="335">
      <formula>#REF!="tusz 3-kolorowy"</formula>
    </cfRule>
    <cfRule type="expression" dxfId="367" priority="336">
      <formula>$C217="tusz yellow"</formula>
    </cfRule>
    <cfRule type="expression" dxfId="366" priority="337">
      <formula>$C217="tusz magenta"</formula>
    </cfRule>
    <cfRule type="expression" dxfId="365" priority="338">
      <formula>$C217="tusz cyan"</formula>
    </cfRule>
    <cfRule type="expression" dxfId="364" priority="339">
      <formula>$C217="tusz black"</formula>
    </cfRule>
    <cfRule type="expression" dxfId="363" priority="340">
      <formula>$C217="toner black"</formula>
    </cfRule>
    <cfRule type="expression" dxfId="362" priority="341">
      <formula>$C217="toner yellow"</formula>
    </cfRule>
    <cfRule type="expression" dxfId="361" priority="342">
      <formula>$C217="toner magenta"</formula>
    </cfRule>
    <cfRule type="expression" dxfId="360" priority="343" stopIfTrue="1">
      <formula>$C217="toner cyan"</formula>
    </cfRule>
  </conditionalFormatting>
  <conditionalFormatting sqref="C204:C206">
    <cfRule type="expression" dxfId="359" priority="344">
      <formula>$C9="tusz 3-kolorowy"</formula>
    </cfRule>
    <cfRule type="expression" dxfId="358" priority="345">
      <formula>$C204="tusz yellow"</formula>
    </cfRule>
    <cfRule type="expression" dxfId="357" priority="346">
      <formula>$C204="tusz magenta"</formula>
    </cfRule>
    <cfRule type="expression" dxfId="356" priority="347">
      <formula>$C204="tusz cyan"</formula>
    </cfRule>
    <cfRule type="expression" dxfId="355" priority="348">
      <formula>$C204="tusz black"</formula>
    </cfRule>
    <cfRule type="expression" dxfId="354" priority="349">
      <formula>$C204="toner black"</formula>
    </cfRule>
    <cfRule type="expression" dxfId="353" priority="350">
      <formula>$C204="toner yellow"</formula>
    </cfRule>
    <cfRule type="expression" dxfId="352" priority="351">
      <formula>$C204="toner magenta"</formula>
    </cfRule>
    <cfRule type="expression" dxfId="351" priority="352" stopIfTrue="1">
      <formula>$C204="toner cyan"</formula>
    </cfRule>
  </conditionalFormatting>
  <conditionalFormatting sqref="C207">
    <cfRule type="expression" dxfId="350" priority="353">
      <formula>$C14="tusz 3-kolorowy"</formula>
    </cfRule>
    <cfRule type="expression" dxfId="349" priority="354">
      <formula>$C207="tusz yellow"</formula>
    </cfRule>
    <cfRule type="expression" dxfId="348" priority="355">
      <formula>$C207="tusz magenta"</formula>
    </cfRule>
    <cfRule type="expression" dxfId="347" priority="356">
      <formula>$C207="tusz cyan"</formula>
    </cfRule>
    <cfRule type="expression" dxfId="346" priority="357">
      <formula>$C207="tusz black"</formula>
    </cfRule>
    <cfRule type="expression" dxfId="345" priority="358">
      <formula>$C207="toner black"</formula>
    </cfRule>
    <cfRule type="expression" dxfId="344" priority="359">
      <formula>$C207="toner yellow"</formula>
    </cfRule>
    <cfRule type="expression" dxfId="343" priority="360">
      <formula>$C207="toner magenta"</formula>
    </cfRule>
    <cfRule type="expression" dxfId="342" priority="361" stopIfTrue="1">
      <formula>$C207="toner cyan"</formula>
    </cfRule>
  </conditionalFormatting>
  <conditionalFormatting sqref="C200:C202">
    <cfRule type="expression" dxfId="341" priority="362">
      <formula>$C6="tusz 3-kolorowy"</formula>
    </cfRule>
    <cfRule type="expression" dxfId="340" priority="363">
      <formula>$C200="tusz yellow"</formula>
    </cfRule>
    <cfRule type="expression" dxfId="339" priority="364">
      <formula>$C200="tusz magenta"</formula>
    </cfRule>
    <cfRule type="expression" dxfId="338" priority="365">
      <formula>$C200="tusz cyan"</formula>
    </cfRule>
    <cfRule type="expression" dxfId="337" priority="366">
      <formula>$C200="tusz black"</formula>
    </cfRule>
    <cfRule type="expression" dxfId="336" priority="367">
      <formula>$C200="toner black"</formula>
    </cfRule>
    <cfRule type="expression" dxfId="335" priority="368">
      <formula>$C200="toner yellow"</formula>
    </cfRule>
    <cfRule type="expression" dxfId="334" priority="369">
      <formula>$C200="toner magenta"</formula>
    </cfRule>
    <cfRule type="expression" dxfId="333" priority="370" stopIfTrue="1">
      <formula>$C200="toner cyan"</formula>
    </cfRule>
  </conditionalFormatting>
  <conditionalFormatting sqref="C203">
    <cfRule type="expression" dxfId="332" priority="371">
      <formula>#REF!="tusz 3-kolorowy"</formula>
    </cfRule>
    <cfRule type="expression" dxfId="331" priority="372">
      <formula>$C203="tusz yellow"</formula>
    </cfRule>
    <cfRule type="expression" dxfId="330" priority="373">
      <formula>$C203="tusz magenta"</formula>
    </cfRule>
    <cfRule type="expression" dxfId="329" priority="374">
      <formula>$C203="tusz cyan"</formula>
    </cfRule>
    <cfRule type="expression" dxfId="328" priority="375">
      <formula>$C203="tusz black"</formula>
    </cfRule>
    <cfRule type="expression" dxfId="327" priority="376">
      <formula>$C203="toner black"</formula>
    </cfRule>
    <cfRule type="expression" dxfId="326" priority="377">
      <formula>$C203="toner yellow"</formula>
    </cfRule>
    <cfRule type="expression" dxfId="325" priority="378">
      <formula>$C203="toner magenta"</formula>
    </cfRule>
    <cfRule type="expression" dxfId="324" priority="379" stopIfTrue="1">
      <formula>$C203="toner cyan"</formula>
    </cfRule>
  </conditionalFormatting>
  <conditionalFormatting sqref="C191:C195">
    <cfRule type="expression" dxfId="323" priority="380">
      <formula>$C1="tusz 3-kolorowy"</formula>
    </cfRule>
    <cfRule type="expression" dxfId="322" priority="381">
      <formula>$C191="tusz yellow"</formula>
    </cfRule>
    <cfRule type="expression" dxfId="321" priority="382">
      <formula>$C191="tusz magenta"</formula>
    </cfRule>
    <cfRule type="expression" dxfId="320" priority="383">
      <formula>$C191="tusz cyan"</formula>
    </cfRule>
    <cfRule type="expression" dxfId="319" priority="384">
      <formula>$C191="tusz black"</formula>
    </cfRule>
    <cfRule type="expression" dxfId="318" priority="385">
      <formula>$C191="toner black"</formula>
    </cfRule>
    <cfRule type="expression" dxfId="317" priority="386">
      <formula>$C191="toner yellow"</formula>
    </cfRule>
    <cfRule type="expression" dxfId="316" priority="387">
      <formula>$C191="toner magenta"</formula>
    </cfRule>
    <cfRule type="expression" dxfId="315" priority="388" stopIfTrue="1">
      <formula>$C191="toner cyan"</formula>
    </cfRule>
  </conditionalFormatting>
  <conditionalFormatting sqref="C196:C199">
    <cfRule type="expression" dxfId="314" priority="389">
      <formula>#REF!="tusz 3-kolorowy"</formula>
    </cfRule>
    <cfRule type="expression" dxfId="313" priority="390">
      <formula>$C196="tusz yellow"</formula>
    </cfRule>
    <cfRule type="expression" dxfId="312" priority="391">
      <formula>$C196="tusz magenta"</formula>
    </cfRule>
    <cfRule type="expression" dxfId="311" priority="392">
      <formula>$C196="tusz cyan"</formula>
    </cfRule>
    <cfRule type="expression" dxfId="310" priority="393">
      <formula>$C196="tusz black"</formula>
    </cfRule>
    <cfRule type="expression" dxfId="309" priority="394">
      <formula>$C196="toner black"</formula>
    </cfRule>
    <cfRule type="expression" dxfId="308" priority="395">
      <formula>$C196="toner yellow"</formula>
    </cfRule>
    <cfRule type="expression" dxfId="307" priority="396">
      <formula>$C196="toner magenta"</formula>
    </cfRule>
    <cfRule type="expression" dxfId="306" priority="397" stopIfTrue="1">
      <formula>$C196="toner cyan"</formula>
    </cfRule>
  </conditionalFormatting>
  <conditionalFormatting sqref="C6:C345">
    <cfRule type="expression" dxfId="305" priority="1">
      <formula>$C6="bęben światłoczuły - black"</formula>
    </cfRule>
    <cfRule type="expression" dxfId="304" priority="2">
      <formula>$C6="tusz-3-kolorowy"</formula>
    </cfRule>
    <cfRule type="expression" dxfId="303" priority="479">
      <formula>$C6="tusz yellow"</formula>
    </cfRule>
    <cfRule type="expression" dxfId="302" priority="480">
      <formula>$C6="tusz magenta"</formula>
    </cfRule>
    <cfRule type="expression" dxfId="301" priority="481">
      <formula>$C6="tusz cyan"</formula>
    </cfRule>
    <cfRule type="expression" dxfId="300" priority="482">
      <formula>$C6="tusz black"</formula>
    </cfRule>
    <cfRule type="expression" dxfId="299" priority="483">
      <formula>$C6="toner black"</formula>
    </cfRule>
    <cfRule type="expression" dxfId="298" priority="484">
      <formula>$C6="toner yellow"</formula>
    </cfRule>
    <cfRule type="expression" dxfId="297" priority="485">
      <formula>$C6="toner magenta"</formula>
    </cfRule>
    <cfRule type="expression" dxfId="296" priority="486" stopIfTrue="1">
      <formula>$C6="toner cyan"</formula>
    </cfRule>
    <cfRule type="expression" dxfId="295" priority="640">
      <formula>$C6="tusz yellow"</formula>
    </cfRule>
    <cfRule type="expression" dxfId="294" priority="641">
      <formula>$C6="tusz magenta"</formula>
    </cfRule>
    <cfRule type="expression" dxfId="293" priority="642">
      <formula>$C6="tusz cyan"</formula>
    </cfRule>
    <cfRule type="expression" dxfId="292" priority="643">
      <formula>$C6="tusz black"</formula>
    </cfRule>
    <cfRule type="expression" dxfId="291" priority="644">
      <formula>$C6="toner black"</formula>
    </cfRule>
    <cfRule type="expression" dxfId="290" priority="645">
      <formula>$C6="toner yellow"</formula>
    </cfRule>
    <cfRule type="expression" dxfId="289" priority="646">
      <formula>$C6="toner magenta"</formula>
    </cfRule>
    <cfRule type="expression" dxfId="288" priority="647" stopIfTrue="1">
      <formula>$C6="toner cyan"</formula>
    </cfRule>
  </conditionalFormatting>
  <conditionalFormatting sqref="C187:C190">
    <cfRule type="expression" dxfId="287" priority="891">
      <formula>$C1048179="tusz 3-kolorowy"</formula>
    </cfRule>
    <cfRule type="expression" dxfId="286" priority="892">
      <formula>$C187="tusz yellow"</formula>
    </cfRule>
    <cfRule type="expression" dxfId="285" priority="893">
      <formula>$C187="tusz magenta"</formula>
    </cfRule>
    <cfRule type="expression" dxfId="284" priority="894">
      <formula>$C187="tusz cyan"</formula>
    </cfRule>
    <cfRule type="expression" dxfId="283" priority="895">
      <formula>$C187="tusz black"</formula>
    </cfRule>
    <cfRule type="expression" dxfId="282" priority="896">
      <formula>$C187="toner black"</formula>
    </cfRule>
    <cfRule type="expression" dxfId="281" priority="897">
      <formula>$C187="toner yellow"</formula>
    </cfRule>
    <cfRule type="expression" dxfId="280" priority="898">
      <formula>$C187="toner magenta"</formula>
    </cfRule>
    <cfRule type="expression" dxfId="279" priority="899" stopIfTrue="1">
      <formula>$C187="toner cyan"</formula>
    </cfRule>
  </conditionalFormatting>
  <conditionalFormatting sqref="C180">
    <cfRule type="expression" dxfId="278" priority="900">
      <formula>$C1048164="tusz 3-kolorowy"</formula>
    </cfRule>
    <cfRule type="expression" dxfId="277" priority="901">
      <formula>$C180="tusz yellow"</formula>
    </cfRule>
    <cfRule type="expression" dxfId="276" priority="902">
      <formula>$C180="tusz magenta"</formula>
    </cfRule>
    <cfRule type="expression" dxfId="275" priority="903">
      <formula>$C180="tusz cyan"</formula>
    </cfRule>
    <cfRule type="expression" dxfId="274" priority="904">
      <formula>$C180="tusz black"</formula>
    </cfRule>
    <cfRule type="expression" dxfId="273" priority="905">
      <formula>$C180="toner black"</formula>
    </cfRule>
    <cfRule type="expression" dxfId="272" priority="906">
      <formula>$C180="toner yellow"</formula>
    </cfRule>
    <cfRule type="expression" dxfId="271" priority="907">
      <formula>$C180="toner magenta"</formula>
    </cfRule>
    <cfRule type="expression" dxfId="270" priority="908" stopIfTrue="1">
      <formula>$C180="toner cyan"</formula>
    </cfRule>
  </conditionalFormatting>
  <conditionalFormatting sqref="C172:C175">
    <cfRule type="expression" dxfId="269" priority="909">
      <formula>$C1048151="tusz 3-kolorowy"</formula>
    </cfRule>
    <cfRule type="expression" dxfId="268" priority="910">
      <formula>$C172="tusz yellow"</formula>
    </cfRule>
    <cfRule type="expression" dxfId="267" priority="911">
      <formula>$C172="tusz magenta"</formula>
    </cfRule>
    <cfRule type="expression" dxfId="266" priority="912">
      <formula>$C172="tusz cyan"</formula>
    </cfRule>
    <cfRule type="expression" dxfId="265" priority="913">
      <formula>$C172="tusz black"</formula>
    </cfRule>
    <cfRule type="expression" dxfId="264" priority="914">
      <formula>$C172="toner black"</formula>
    </cfRule>
    <cfRule type="expression" dxfId="263" priority="915">
      <formula>$C172="toner yellow"</formula>
    </cfRule>
    <cfRule type="expression" dxfId="262" priority="916">
      <formula>$C172="toner magenta"</formula>
    </cfRule>
    <cfRule type="expression" dxfId="261" priority="917" stopIfTrue="1">
      <formula>$C172="toner cyan"</formula>
    </cfRule>
  </conditionalFormatting>
  <conditionalFormatting sqref="C169:C171">
    <cfRule type="expression" dxfId="260" priority="918">
      <formula>$C1048144="tusz 3-kolorowy"</formula>
    </cfRule>
    <cfRule type="expression" dxfId="259" priority="919">
      <formula>$C169="tusz yellow"</formula>
    </cfRule>
    <cfRule type="expression" dxfId="258" priority="920">
      <formula>$C169="tusz magenta"</formula>
    </cfRule>
    <cfRule type="expression" dxfId="257" priority="921">
      <formula>$C169="tusz cyan"</formula>
    </cfRule>
    <cfRule type="expression" dxfId="256" priority="922">
      <formula>$C169="tusz black"</formula>
    </cfRule>
    <cfRule type="expression" dxfId="255" priority="923">
      <formula>$C169="toner black"</formula>
    </cfRule>
    <cfRule type="expression" dxfId="254" priority="924">
      <formula>$C169="toner yellow"</formula>
    </cfRule>
    <cfRule type="expression" dxfId="253" priority="925">
      <formula>$C169="toner magenta"</formula>
    </cfRule>
    <cfRule type="expression" dxfId="252" priority="926" stopIfTrue="1">
      <formula>$C169="toner cyan"</formula>
    </cfRule>
  </conditionalFormatting>
  <conditionalFormatting sqref="C160:C161">
    <cfRule type="expression" dxfId="251" priority="927">
      <formula>$C1048127="tusz 3-kolorowy"</formula>
    </cfRule>
    <cfRule type="expression" dxfId="250" priority="928">
      <formula>$C160="tusz yellow"</formula>
    </cfRule>
    <cfRule type="expression" dxfId="249" priority="929">
      <formula>$C160="tusz magenta"</formula>
    </cfRule>
    <cfRule type="expression" dxfId="248" priority="930">
      <formula>$C160="tusz cyan"</formula>
    </cfRule>
    <cfRule type="expression" dxfId="247" priority="931">
      <formula>$C160="tusz black"</formula>
    </cfRule>
    <cfRule type="expression" dxfId="246" priority="932">
      <formula>$C160="toner black"</formula>
    </cfRule>
    <cfRule type="expression" dxfId="245" priority="933">
      <formula>$C160="toner yellow"</formula>
    </cfRule>
    <cfRule type="expression" dxfId="244" priority="934">
      <formula>$C160="toner magenta"</formula>
    </cfRule>
    <cfRule type="expression" dxfId="243" priority="935" stopIfTrue="1">
      <formula>$C160="toner cyan"</formula>
    </cfRule>
  </conditionalFormatting>
  <conditionalFormatting sqref="C112:C115">
    <cfRule type="expression" dxfId="242" priority="936">
      <formula>$C1048054="tusz 3-kolorowy"</formula>
    </cfRule>
    <cfRule type="expression" dxfId="241" priority="937">
      <formula>$C112="tusz yellow"</formula>
    </cfRule>
    <cfRule type="expression" dxfId="240" priority="938">
      <formula>$C112="tusz magenta"</formula>
    </cfRule>
    <cfRule type="expression" dxfId="239" priority="939">
      <formula>$C112="tusz cyan"</formula>
    </cfRule>
    <cfRule type="expression" dxfId="238" priority="940">
      <formula>$C112="tusz black"</formula>
    </cfRule>
    <cfRule type="expression" dxfId="237" priority="941">
      <formula>$C112="toner black"</formula>
    </cfRule>
    <cfRule type="expression" dxfId="236" priority="942">
      <formula>$C112="toner yellow"</formula>
    </cfRule>
    <cfRule type="expression" dxfId="235" priority="943">
      <formula>$C112="toner magenta"</formula>
    </cfRule>
    <cfRule type="expression" dxfId="234" priority="944" stopIfTrue="1">
      <formula>$C112="toner cyan"</formula>
    </cfRule>
  </conditionalFormatting>
  <conditionalFormatting sqref="C182:C186">
    <cfRule type="expression" dxfId="233" priority="945">
      <formula>$C1048169="tusz 3-kolorowy"</formula>
    </cfRule>
    <cfRule type="expression" dxfId="232" priority="946">
      <formula>$C182="tusz yellow"</formula>
    </cfRule>
    <cfRule type="expression" dxfId="231" priority="947">
      <formula>$C182="tusz magenta"</formula>
    </cfRule>
    <cfRule type="expression" dxfId="230" priority="948">
      <formula>$C182="tusz cyan"</formula>
    </cfRule>
    <cfRule type="expression" dxfId="229" priority="949">
      <formula>$C182="tusz black"</formula>
    </cfRule>
    <cfRule type="expression" dxfId="228" priority="950">
      <formula>$C182="toner black"</formula>
    </cfRule>
    <cfRule type="expression" dxfId="227" priority="951">
      <formula>$C182="toner yellow"</formula>
    </cfRule>
    <cfRule type="expression" dxfId="226" priority="952">
      <formula>$C182="toner magenta"</formula>
    </cfRule>
    <cfRule type="expression" dxfId="225" priority="953" stopIfTrue="1">
      <formula>$C182="toner cyan"</formula>
    </cfRule>
  </conditionalFormatting>
  <conditionalFormatting sqref="C181">
    <cfRule type="expression" dxfId="224" priority="954">
      <formula>$C1048167="tusz 3-kolorowy"</formula>
    </cfRule>
    <cfRule type="expression" dxfId="223" priority="955">
      <formula>$C181="tusz yellow"</formula>
    </cfRule>
    <cfRule type="expression" dxfId="222" priority="956">
      <formula>$C181="tusz magenta"</formula>
    </cfRule>
    <cfRule type="expression" dxfId="221" priority="957">
      <formula>$C181="tusz cyan"</formula>
    </cfRule>
    <cfRule type="expression" dxfId="220" priority="958">
      <formula>$C181="tusz black"</formula>
    </cfRule>
    <cfRule type="expression" dxfId="219" priority="959">
      <formula>$C181="toner black"</formula>
    </cfRule>
    <cfRule type="expression" dxfId="218" priority="960">
      <formula>$C181="toner yellow"</formula>
    </cfRule>
    <cfRule type="expression" dxfId="217" priority="961">
      <formula>$C181="toner magenta"</formula>
    </cfRule>
    <cfRule type="expression" dxfId="216" priority="962" stopIfTrue="1">
      <formula>$C181="toner cyan"</formula>
    </cfRule>
  </conditionalFormatting>
  <conditionalFormatting sqref="C176:C179">
    <cfRule type="expression" dxfId="215" priority="963">
      <formula>$C1048156="tusz 3-kolorowy"</formula>
    </cfRule>
    <cfRule type="expression" dxfId="214" priority="964">
      <formula>$C176="tusz yellow"</formula>
    </cfRule>
    <cfRule type="expression" dxfId="213" priority="965">
      <formula>$C176="tusz magenta"</formula>
    </cfRule>
    <cfRule type="expression" dxfId="212" priority="966">
      <formula>$C176="tusz cyan"</formula>
    </cfRule>
    <cfRule type="expression" dxfId="211" priority="967">
      <formula>$C176="tusz black"</formula>
    </cfRule>
    <cfRule type="expression" dxfId="210" priority="968">
      <formula>$C176="toner black"</formula>
    </cfRule>
    <cfRule type="expression" dxfId="209" priority="969">
      <formula>$C176="toner yellow"</formula>
    </cfRule>
    <cfRule type="expression" dxfId="208" priority="970">
      <formula>$C176="toner magenta"</formula>
    </cfRule>
    <cfRule type="expression" dxfId="207" priority="971" stopIfTrue="1">
      <formula>$C176="toner cyan"</formula>
    </cfRule>
  </conditionalFormatting>
  <conditionalFormatting sqref="C168">
    <cfRule type="expression" dxfId="206" priority="972">
      <formula>$C1048142="tusz 3-kolorowy"</formula>
    </cfRule>
    <cfRule type="expression" dxfId="205" priority="973">
      <formula>$C168="tusz yellow"</formula>
    </cfRule>
    <cfRule type="expression" dxfId="204" priority="974">
      <formula>$C168="tusz magenta"</formula>
    </cfRule>
    <cfRule type="expression" dxfId="203" priority="975">
      <formula>$C168="tusz cyan"</formula>
    </cfRule>
    <cfRule type="expression" dxfId="202" priority="976">
      <formula>$C168="tusz black"</formula>
    </cfRule>
    <cfRule type="expression" dxfId="201" priority="977">
      <formula>$C168="toner black"</formula>
    </cfRule>
    <cfRule type="expression" dxfId="200" priority="978">
      <formula>$C168="toner yellow"</formula>
    </cfRule>
    <cfRule type="expression" dxfId="199" priority="979">
      <formula>$C168="toner magenta"</formula>
    </cfRule>
    <cfRule type="expression" dxfId="198" priority="980" stopIfTrue="1">
      <formula>$C168="toner cyan"</formula>
    </cfRule>
  </conditionalFormatting>
  <conditionalFormatting sqref="C164:C167">
    <cfRule type="expression" dxfId="197" priority="981">
      <formula>$C1048136="tusz 3-kolorowy"</formula>
    </cfRule>
    <cfRule type="expression" dxfId="196" priority="982">
      <formula>$C164="tusz yellow"</formula>
    </cfRule>
    <cfRule type="expression" dxfId="195" priority="983">
      <formula>$C164="tusz magenta"</formula>
    </cfRule>
    <cfRule type="expression" dxfId="194" priority="984">
      <formula>$C164="tusz cyan"</formula>
    </cfRule>
    <cfRule type="expression" dxfId="193" priority="985">
      <formula>$C164="tusz black"</formula>
    </cfRule>
    <cfRule type="expression" dxfId="192" priority="986">
      <formula>$C164="toner black"</formula>
    </cfRule>
    <cfRule type="expression" dxfId="191" priority="987">
      <formula>$C164="toner yellow"</formula>
    </cfRule>
    <cfRule type="expression" dxfId="190" priority="988">
      <formula>$C164="toner magenta"</formula>
    </cfRule>
    <cfRule type="expression" dxfId="189" priority="989" stopIfTrue="1">
      <formula>$C164="toner cyan"</formula>
    </cfRule>
  </conditionalFormatting>
  <conditionalFormatting sqref="C163">
    <cfRule type="expression" dxfId="188" priority="990">
      <formula>$C1048132="tusz 3-kolorowy"</formula>
    </cfRule>
    <cfRule type="expression" dxfId="187" priority="991">
      <formula>$C163="tusz yellow"</formula>
    </cfRule>
    <cfRule type="expression" dxfId="186" priority="992">
      <formula>$C163="tusz magenta"</formula>
    </cfRule>
    <cfRule type="expression" dxfId="185" priority="993">
      <formula>$C163="tusz cyan"</formula>
    </cfRule>
    <cfRule type="expression" dxfId="184" priority="994">
      <formula>$C163="tusz black"</formula>
    </cfRule>
    <cfRule type="expression" dxfId="183" priority="995">
      <formula>$C163="toner black"</formula>
    </cfRule>
    <cfRule type="expression" dxfId="182" priority="996">
      <formula>$C163="toner yellow"</formula>
    </cfRule>
    <cfRule type="expression" dxfId="181" priority="997">
      <formula>$C163="toner magenta"</formula>
    </cfRule>
    <cfRule type="expression" dxfId="180" priority="998" stopIfTrue="1">
      <formula>$C163="toner cyan"</formula>
    </cfRule>
  </conditionalFormatting>
  <conditionalFormatting sqref="C162">
    <cfRule type="expression" dxfId="179" priority="999">
      <formula>$C1048130="tusz 3-kolorowy"</formula>
    </cfRule>
    <cfRule type="expression" dxfId="178" priority="1000">
      <formula>$C162="tusz yellow"</formula>
    </cfRule>
    <cfRule type="expression" dxfId="177" priority="1001">
      <formula>$C162="tusz magenta"</formula>
    </cfRule>
    <cfRule type="expression" dxfId="176" priority="1002">
      <formula>$C162="tusz cyan"</formula>
    </cfRule>
    <cfRule type="expression" dxfId="175" priority="1003">
      <formula>$C162="tusz black"</formula>
    </cfRule>
    <cfRule type="expression" dxfId="174" priority="1004">
      <formula>$C162="toner black"</formula>
    </cfRule>
    <cfRule type="expression" dxfId="173" priority="1005">
      <formula>$C162="toner yellow"</formula>
    </cfRule>
    <cfRule type="expression" dxfId="172" priority="1006">
      <formula>$C162="toner magenta"</formula>
    </cfRule>
    <cfRule type="expression" dxfId="171" priority="1007" stopIfTrue="1">
      <formula>$C162="toner cyan"</formula>
    </cfRule>
  </conditionalFormatting>
  <conditionalFormatting sqref="C154:C159">
    <cfRule type="expression" dxfId="170" priority="1008">
      <formula>$C1048117="tusz 3-kolorowy"</formula>
    </cfRule>
    <cfRule type="expression" dxfId="169" priority="1009">
      <formula>$C154="tusz yellow"</formula>
    </cfRule>
    <cfRule type="expression" dxfId="168" priority="1010">
      <formula>$C154="tusz magenta"</formula>
    </cfRule>
    <cfRule type="expression" dxfId="167" priority="1011">
      <formula>$C154="tusz cyan"</formula>
    </cfRule>
    <cfRule type="expression" dxfId="166" priority="1012">
      <formula>$C154="tusz black"</formula>
    </cfRule>
    <cfRule type="expression" dxfId="165" priority="1013">
      <formula>$C154="toner black"</formula>
    </cfRule>
    <cfRule type="expression" dxfId="164" priority="1014">
      <formula>$C154="toner yellow"</formula>
    </cfRule>
    <cfRule type="expression" dxfId="163" priority="1015">
      <formula>$C154="toner magenta"</formula>
    </cfRule>
    <cfRule type="expression" dxfId="162" priority="1016" stopIfTrue="1">
      <formula>$C154="toner cyan"</formula>
    </cfRule>
  </conditionalFormatting>
  <conditionalFormatting sqref="C149:C153">
    <cfRule type="expression" dxfId="161" priority="1017">
      <formula>$C1048108="tusz 3-kolorowy"</formula>
    </cfRule>
    <cfRule type="expression" dxfId="160" priority="1018">
      <formula>$C149="tusz yellow"</formula>
    </cfRule>
    <cfRule type="expression" dxfId="159" priority="1019">
      <formula>$C149="tusz magenta"</formula>
    </cfRule>
    <cfRule type="expression" dxfId="158" priority="1020">
      <formula>$C149="tusz cyan"</formula>
    </cfRule>
    <cfRule type="expression" dxfId="157" priority="1021">
      <formula>$C149="tusz black"</formula>
    </cfRule>
    <cfRule type="expression" dxfId="156" priority="1022">
      <formula>$C149="toner black"</formula>
    </cfRule>
    <cfRule type="expression" dxfId="155" priority="1023">
      <formula>$C149="toner yellow"</formula>
    </cfRule>
    <cfRule type="expression" dxfId="154" priority="1024">
      <formula>$C149="toner magenta"</formula>
    </cfRule>
    <cfRule type="expression" dxfId="153" priority="1025" stopIfTrue="1">
      <formula>$C149="toner cyan"</formula>
    </cfRule>
  </conditionalFormatting>
  <conditionalFormatting sqref="C140:C141">
    <cfRule type="expression" dxfId="152" priority="1026">
      <formula>$C1048094="tusz 3-kolorowy"</formula>
    </cfRule>
    <cfRule type="expression" dxfId="151" priority="1027">
      <formula>$C140="tusz yellow"</formula>
    </cfRule>
    <cfRule type="expression" dxfId="150" priority="1028">
      <formula>$C140="tusz magenta"</formula>
    </cfRule>
    <cfRule type="expression" dxfId="149" priority="1029">
      <formula>$C140="tusz cyan"</formula>
    </cfRule>
    <cfRule type="expression" dxfId="148" priority="1030">
      <formula>$C140="tusz black"</formula>
    </cfRule>
    <cfRule type="expression" dxfId="147" priority="1031">
      <formula>$C140="toner black"</formula>
    </cfRule>
    <cfRule type="expression" dxfId="146" priority="1032">
      <formula>$C140="toner yellow"</formula>
    </cfRule>
    <cfRule type="expression" dxfId="145" priority="1033">
      <formula>$C140="toner magenta"</formula>
    </cfRule>
    <cfRule type="expression" dxfId="144" priority="1034" stopIfTrue="1">
      <formula>$C140="toner cyan"</formula>
    </cfRule>
  </conditionalFormatting>
  <conditionalFormatting sqref="C132:C139">
    <cfRule type="expression" dxfId="143" priority="1035">
      <formula>$C1048082="tusz 3-kolorowy"</formula>
    </cfRule>
    <cfRule type="expression" dxfId="142" priority="1036">
      <formula>$C132="tusz yellow"</formula>
    </cfRule>
    <cfRule type="expression" dxfId="141" priority="1037">
      <formula>$C132="tusz magenta"</formula>
    </cfRule>
    <cfRule type="expression" dxfId="140" priority="1038">
      <formula>$C132="tusz cyan"</formula>
    </cfRule>
    <cfRule type="expression" dxfId="139" priority="1039">
      <formula>$C132="tusz black"</formula>
    </cfRule>
    <cfRule type="expression" dxfId="138" priority="1040">
      <formula>$C132="toner black"</formula>
    </cfRule>
    <cfRule type="expression" dxfId="137" priority="1041">
      <formula>$C132="toner yellow"</formula>
    </cfRule>
    <cfRule type="expression" dxfId="136" priority="1042">
      <formula>$C132="toner magenta"</formula>
    </cfRule>
    <cfRule type="expression" dxfId="135" priority="1043" stopIfTrue="1">
      <formula>$C132="toner cyan"</formula>
    </cfRule>
  </conditionalFormatting>
  <conditionalFormatting sqref="C116:C131">
    <cfRule type="expression" dxfId="134" priority="1044">
      <formula>$C1048062="tusz 3-kolorowy"</formula>
    </cfRule>
    <cfRule type="expression" dxfId="133" priority="1045">
      <formula>$C116="tusz yellow"</formula>
    </cfRule>
    <cfRule type="expression" dxfId="132" priority="1046">
      <formula>$C116="tusz magenta"</formula>
    </cfRule>
    <cfRule type="expression" dxfId="131" priority="1047">
      <formula>$C116="tusz cyan"</formula>
    </cfRule>
    <cfRule type="expression" dxfId="130" priority="1048">
      <formula>$C116="tusz black"</formula>
    </cfRule>
    <cfRule type="expression" dxfId="129" priority="1049">
      <formula>$C116="toner black"</formula>
    </cfRule>
    <cfRule type="expression" dxfId="128" priority="1050">
      <formula>$C116="toner yellow"</formula>
    </cfRule>
    <cfRule type="expression" dxfId="127" priority="1051">
      <formula>$C116="toner magenta"</formula>
    </cfRule>
    <cfRule type="expression" dxfId="126" priority="1052" stopIfTrue="1">
      <formula>$C116="toner cyan"</formula>
    </cfRule>
  </conditionalFormatting>
  <conditionalFormatting sqref="C108:C111">
    <cfRule type="expression" dxfId="125" priority="1053">
      <formula>$C1048038="tusz 3-kolorowy"</formula>
    </cfRule>
    <cfRule type="expression" dxfId="124" priority="1054">
      <formula>$C108="tusz yellow"</formula>
    </cfRule>
    <cfRule type="expression" dxfId="123" priority="1055">
      <formula>$C108="tusz magenta"</formula>
    </cfRule>
    <cfRule type="expression" dxfId="122" priority="1056">
      <formula>$C108="tusz cyan"</formula>
    </cfRule>
    <cfRule type="expression" dxfId="121" priority="1057">
      <formula>$C108="tusz black"</formula>
    </cfRule>
    <cfRule type="expression" dxfId="120" priority="1058">
      <formula>$C108="toner black"</formula>
    </cfRule>
    <cfRule type="expression" dxfId="119" priority="1059">
      <formula>$C108="toner yellow"</formula>
    </cfRule>
    <cfRule type="expression" dxfId="118" priority="1060">
      <formula>$C108="toner magenta"</formula>
    </cfRule>
    <cfRule type="expression" dxfId="117" priority="1061" stopIfTrue="1">
      <formula>$C108="toner cyan"</formula>
    </cfRule>
  </conditionalFormatting>
  <conditionalFormatting sqref="C98:C107">
    <cfRule type="expression" dxfId="116" priority="1062">
      <formula>$C1048015="tusz 3-kolorowy"</formula>
    </cfRule>
    <cfRule type="expression" dxfId="115" priority="1063">
      <formula>$C98="tusz yellow"</formula>
    </cfRule>
    <cfRule type="expression" dxfId="114" priority="1064">
      <formula>$C98="tusz magenta"</formula>
    </cfRule>
    <cfRule type="expression" dxfId="113" priority="1065">
      <formula>$C98="tusz cyan"</formula>
    </cfRule>
    <cfRule type="expression" dxfId="112" priority="1066">
      <formula>$C98="tusz black"</formula>
    </cfRule>
    <cfRule type="expression" dxfId="111" priority="1067">
      <formula>$C98="toner black"</formula>
    </cfRule>
    <cfRule type="expression" dxfId="110" priority="1068">
      <formula>$C98="toner yellow"</formula>
    </cfRule>
    <cfRule type="expression" dxfId="109" priority="1069">
      <formula>$C98="toner magenta"</formula>
    </cfRule>
    <cfRule type="expression" dxfId="108" priority="1070" stopIfTrue="1">
      <formula>$C98="toner cyan"</formula>
    </cfRule>
  </conditionalFormatting>
  <conditionalFormatting sqref="C90:C97">
    <cfRule type="expression" dxfId="107" priority="1071">
      <formula>$C1048002="tusz 3-kolorowy"</formula>
    </cfRule>
    <cfRule type="expression" dxfId="106" priority="1072">
      <formula>$C90="tusz yellow"</formula>
    </cfRule>
    <cfRule type="expression" dxfId="105" priority="1073">
      <formula>$C90="tusz magenta"</formula>
    </cfRule>
    <cfRule type="expression" dxfId="104" priority="1074">
      <formula>$C90="tusz cyan"</formula>
    </cfRule>
    <cfRule type="expression" dxfId="103" priority="1075">
      <formula>$C90="tusz black"</formula>
    </cfRule>
    <cfRule type="expression" dxfId="102" priority="1076">
      <formula>$C90="toner black"</formula>
    </cfRule>
    <cfRule type="expression" dxfId="101" priority="1077">
      <formula>$C90="toner yellow"</formula>
    </cfRule>
    <cfRule type="expression" dxfId="100" priority="1078">
      <formula>$C90="toner magenta"</formula>
    </cfRule>
    <cfRule type="expression" dxfId="99" priority="1079" stopIfTrue="1">
      <formula>$C90="toner cyan"</formula>
    </cfRule>
  </conditionalFormatting>
  <conditionalFormatting sqref="C78:C89">
    <cfRule type="expression" dxfId="98" priority="1080">
      <formula>$C1047980="tusz 3-kolorowy"</formula>
    </cfRule>
    <cfRule type="expression" dxfId="97" priority="1081">
      <formula>$C78="tusz yellow"</formula>
    </cfRule>
    <cfRule type="expression" dxfId="96" priority="1082">
      <formula>$C78="tusz magenta"</formula>
    </cfRule>
    <cfRule type="expression" dxfId="95" priority="1083">
      <formula>$C78="tusz cyan"</formula>
    </cfRule>
    <cfRule type="expression" dxfId="94" priority="1084">
      <formula>$C78="tusz black"</formula>
    </cfRule>
    <cfRule type="expression" dxfId="93" priority="1085">
      <formula>$C78="toner black"</formula>
    </cfRule>
    <cfRule type="expression" dxfId="92" priority="1086">
      <formula>$C78="toner yellow"</formula>
    </cfRule>
    <cfRule type="expression" dxfId="91" priority="1087">
      <formula>$C78="toner magenta"</formula>
    </cfRule>
    <cfRule type="expression" dxfId="90" priority="1088" stopIfTrue="1">
      <formula>$C78="toner cyan"</formula>
    </cfRule>
  </conditionalFormatting>
  <conditionalFormatting sqref="C74:C77">
    <cfRule type="expression" dxfId="89" priority="1089">
      <formula>$C1047957="tusz 3-kolorowy"</formula>
    </cfRule>
    <cfRule type="expression" dxfId="88" priority="1090">
      <formula>$C74="tusz yellow"</formula>
    </cfRule>
    <cfRule type="expression" dxfId="87" priority="1091">
      <formula>$C74="tusz magenta"</formula>
    </cfRule>
    <cfRule type="expression" dxfId="86" priority="1092">
      <formula>$C74="tusz cyan"</formula>
    </cfRule>
    <cfRule type="expression" dxfId="85" priority="1093">
      <formula>$C74="tusz black"</formula>
    </cfRule>
    <cfRule type="expression" dxfId="84" priority="1094">
      <formula>$C74="toner black"</formula>
    </cfRule>
    <cfRule type="expression" dxfId="83" priority="1095">
      <formula>$C74="toner yellow"</formula>
    </cfRule>
    <cfRule type="expression" dxfId="82" priority="1096">
      <formula>$C74="toner magenta"</formula>
    </cfRule>
    <cfRule type="expression" dxfId="81" priority="1097" stopIfTrue="1">
      <formula>$C74="toner cyan"</formula>
    </cfRule>
  </conditionalFormatting>
  <conditionalFormatting sqref="C72:C73">
    <cfRule type="expression" dxfId="80" priority="1098">
      <formula>$C1047953="tusz 3-kolorowy"</formula>
    </cfRule>
    <cfRule type="expression" dxfId="79" priority="1099">
      <formula>$C72="tusz yellow"</formula>
    </cfRule>
    <cfRule type="expression" dxfId="78" priority="1100">
      <formula>$C72="tusz magenta"</formula>
    </cfRule>
    <cfRule type="expression" dxfId="77" priority="1101">
      <formula>$C72="tusz cyan"</formula>
    </cfRule>
    <cfRule type="expression" dxfId="76" priority="1102">
      <formula>$C72="tusz black"</formula>
    </cfRule>
    <cfRule type="expression" dxfId="75" priority="1103">
      <formula>$C72="toner black"</formula>
    </cfRule>
    <cfRule type="expression" dxfId="74" priority="1104">
      <formula>$C72="toner yellow"</formula>
    </cfRule>
    <cfRule type="expression" dxfId="73" priority="1105">
      <formula>$C72="toner magenta"</formula>
    </cfRule>
    <cfRule type="expression" dxfId="72" priority="1106" stopIfTrue="1">
      <formula>$C72="toner cyan"</formula>
    </cfRule>
  </conditionalFormatting>
  <conditionalFormatting sqref="C68:C71">
    <cfRule type="expression" dxfId="71" priority="1107">
      <formula>$C1047944="tusz 3-kolorowy"</formula>
    </cfRule>
    <cfRule type="expression" dxfId="70" priority="1108">
      <formula>$C68="tusz yellow"</formula>
    </cfRule>
    <cfRule type="expression" dxfId="69" priority="1109">
      <formula>$C68="tusz magenta"</formula>
    </cfRule>
    <cfRule type="expression" dxfId="68" priority="1110">
      <formula>$C68="tusz cyan"</formula>
    </cfRule>
    <cfRule type="expression" dxfId="67" priority="1111">
      <formula>$C68="tusz black"</formula>
    </cfRule>
    <cfRule type="expression" dxfId="66" priority="1112">
      <formula>$C68="toner black"</formula>
    </cfRule>
    <cfRule type="expression" dxfId="65" priority="1113">
      <formula>$C68="toner yellow"</formula>
    </cfRule>
    <cfRule type="expression" dxfId="64" priority="1114">
      <formula>$C68="toner magenta"</formula>
    </cfRule>
    <cfRule type="expression" dxfId="63" priority="1115" stopIfTrue="1">
      <formula>$C68="toner cyan"</formula>
    </cfRule>
  </conditionalFormatting>
  <conditionalFormatting sqref="C67">
    <cfRule type="expression" dxfId="62" priority="1116">
      <formula>$C1047939="tusz 3-kolorowy"</formula>
    </cfRule>
    <cfRule type="expression" dxfId="61" priority="1117">
      <formula>$C67="tusz yellow"</formula>
    </cfRule>
    <cfRule type="expression" dxfId="60" priority="1118">
      <formula>$C67="tusz magenta"</formula>
    </cfRule>
    <cfRule type="expression" dxfId="59" priority="1119">
      <formula>$C67="tusz cyan"</formula>
    </cfRule>
    <cfRule type="expression" dxfId="58" priority="1120">
      <formula>$C67="tusz black"</formula>
    </cfRule>
    <cfRule type="expression" dxfId="57" priority="1121">
      <formula>$C67="toner black"</formula>
    </cfRule>
    <cfRule type="expression" dxfId="56" priority="1122">
      <formula>$C67="toner yellow"</formula>
    </cfRule>
    <cfRule type="expression" dxfId="55" priority="1123">
      <formula>$C67="toner magenta"</formula>
    </cfRule>
    <cfRule type="expression" dxfId="54" priority="1124" stopIfTrue="1">
      <formula>$C67="toner cyan"</formula>
    </cfRule>
  </conditionalFormatting>
  <conditionalFormatting sqref="C60:C66">
    <cfRule type="expression" dxfId="53" priority="1125">
      <formula>$C1047931="tusz 3-kolorowy"</formula>
    </cfRule>
    <cfRule type="expression" dxfId="52" priority="1126">
      <formula>$C60="tusz yellow"</formula>
    </cfRule>
    <cfRule type="expression" dxfId="51" priority="1127">
      <formula>$C60="tusz magenta"</formula>
    </cfRule>
    <cfRule type="expression" dxfId="50" priority="1128">
      <formula>$C60="tusz cyan"</formula>
    </cfRule>
    <cfRule type="expression" dxfId="49" priority="1129">
      <formula>$C60="tusz black"</formula>
    </cfRule>
    <cfRule type="expression" dxfId="48" priority="1130">
      <formula>$C60="toner black"</formula>
    </cfRule>
    <cfRule type="expression" dxfId="47" priority="1131">
      <formula>$C60="toner yellow"</formula>
    </cfRule>
    <cfRule type="expression" dxfId="46" priority="1132">
      <formula>$C60="toner magenta"</formula>
    </cfRule>
    <cfRule type="expression" dxfId="45" priority="1133" stopIfTrue="1">
      <formula>$C60="toner cyan"</formula>
    </cfRule>
  </conditionalFormatting>
  <conditionalFormatting sqref="C56:C59">
    <cfRule type="expression" dxfId="44" priority="1134">
      <formula>$C1047922="tusz 3-kolorowy"</formula>
    </cfRule>
    <cfRule type="expression" dxfId="43" priority="1135">
      <formula>$C56="tusz yellow"</formula>
    </cfRule>
    <cfRule type="expression" dxfId="42" priority="1136">
      <formula>$C56="tusz magenta"</formula>
    </cfRule>
    <cfRule type="expression" dxfId="41" priority="1137">
      <formula>$C56="tusz cyan"</formula>
    </cfRule>
    <cfRule type="expression" dxfId="40" priority="1138">
      <formula>$C56="tusz black"</formula>
    </cfRule>
    <cfRule type="expression" dxfId="39" priority="1139">
      <formula>$C56="toner black"</formula>
    </cfRule>
    <cfRule type="expression" dxfId="38" priority="1140">
      <formula>$C56="toner yellow"</formula>
    </cfRule>
    <cfRule type="expression" dxfId="37" priority="1141">
      <formula>$C56="toner magenta"</formula>
    </cfRule>
    <cfRule type="expression" dxfId="36" priority="1142" stopIfTrue="1">
      <formula>$C56="toner cyan"</formula>
    </cfRule>
  </conditionalFormatting>
  <conditionalFormatting sqref="C54:C55">
    <cfRule type="expression" dxfId="35" priority="1143">
      <formula>$C1047911="tusz 3-kolorowy"</formula>
    </cfRule>
    <cfRule type="expression" dxfId="34" priority="1144">
      <formula>$C54="tusz yellow"</formula>
    </cfRule>
    <cfRule type="expression" dxfId="33" priority="1145">
      <formula>$C54="tusz magenta"</formula>
    </cfRule>
    <cfRule type="expression" dxfId="32" priority="1146">
      <formula>$C54="tusz cyan"</formula>
    </cfRule>
    <cfRule type="expression" dxfId="31" priority="1147">
      <formula>$C54="tusz black"</formula>
    </cfRule>
    <cfRule type="expression" dxfId="30" priority="1148">
      <formula>$C54="toner black"</formula>
    </cfRule>
    <cfRule type="expression" dxfId="29" priority="1149">
      <formula>$C54="toner yellow"</formula>
    </cfRule>
    <cfRule type="expression" dxfId="28" priority="1150">
      <formula>$C54="toner magenta"</formula>
    </cfRule>
    <cfRule type="expression" dxfId="27" priority="1151" stopIfTrue="1">
      <formula>$C54="toner cyan"</formula>
    </cfRule>
  </conditionalFormatting>
  <conditionalFormatting sqref="C50:C53">
    <cfRule type="expression" dxfId="26" priority="1152">
      <formula>$C1047905="tusz 3-kolorowy"</formula>
    </cfRule>
    <cfRule type="expression" dxfId="25" priority="1153">
      <formula>$C50="tusz yellow"</formula>
    </cfRule>
    <cfRule type="expression" dxfId="24" priority="1154">
      <formula>$C50="tusz magenta"</formula>
    </cfRule>
    <cfRule type="expression" dxfId="23" priority="1155">
      <formula>$C50="tusz cyan"</formula>
    </cfRule>
    <cfRule type="expression" dxfId="22" priority="1156">
      <formula>$C50="tusz black"</formula>
    </cfRule>
    <cfRule type="expression" dxfId="21" priority="1157">
      <formula>$C50="toner black"</formula>
    </cfRule>
    <cfRule type="expression" dxfId="20" priority="1158">
      <formula>$C50="toner yellow"</formula>
    </cfRule>
    <cfRule type="expression" dxfId="19" priority="1159">
      <formula>$C50="toner magenta"</formula>
    </cfRule>
    <cfRule type="expression" dxfId="18" priority="1160" stopIfTrue="1">
      <formula>$C50="toner cyan"</formula>
    </cfRule>
  </conditionalFormatting>
  <conditionalFormatting sqref="C47:C49">
    <cfRule type="expression" dxfId="17" priority="1161">
      <formula>$C1047901="tusz 3-kolorowy"</formula>
    </cfRule>
    <cfRule type="expression" dxfId="16" priority="1162">
      <formula>$C47="tusz yellow"</formula>
    </cfRule>
    <cfRule type="expression" dxfId="15" priority="1163">
      <formula>$C47="tusz magenta"</formula>
    </cfRule>
    <cfRule type="expression" dxfId="14" priority="1164">
      <formula>$C47="tusz cyan"</formula>
    </cfRule>
    <cfRule type="expression" dxfId="13" priority="1165">
      <formula>$C47="tusz black"</formula>
    </cfRule>
    <cfRule type="expression" dxfId="12" priority="1166">
      <formula>$C47="toner black"</formula>
    </cfRule>
    <cfRule type="expression" dxfId="11" priority="1167">
      <formula>$C47="toner yellow"</formula>
    </cfRule>
    <cfRule type="expression" dxfId="10" priority="1168">
      <formula>$C47="toner magenta"</formula>
    </cfRule>
    <cfRule type="expression" dxfId="9" priority="1169" stopIfTrue="1">
      <formula>$C47="toner cyan"</formula>
    </cfRule>
  </conditionalFormatting>
  <conditionalFormatting sqref="C9:C46">
    <cfRule type="expression" dxfId="8" priority="1170">
      <formula>$C1047858="tusz 3-kolorowy"</formula>
    </cfRule>
    <cfRule type="expression" dxfId="7" priority="1171">
      <formula>$C9="tusz yellow"</formula>
    </cfRule>
    <cfRule type="expression" dxfId="6" priority="1172">
      <formula>$C9="tusz magenta"</formula>
    </cfRule>
    <cfRule type="expression" dxfId="5" priority="1173">
      <formula>$C9="tusz cyan"</formula>
    </cfRule>
    <cfRule type="expression" dxfId="4" priority="1174">
      <formula>$C9="tusz black"</formula>
    </cfRule>
    <cfRule type="expression" dxfId="3" priority="1175">
      <formula>$C9="toner black"</formula>
    </cfRule>
    <cfRule type="expression" dxfId="2" priority="1176">
      <formula>$C9="toner yellow"</formula>
    </cfRule>
    <cfRule type="expression" dxfId="1" priority="1177">
      <formula>$C9="toner magenta"</formula>
    </cfRule>
    <cfRule type="expression" dxfId="0" priority="1178" stopIfTrue="1">
      <formula>$C9="toner cyan"</formula>
    </cfRule>
  </conditionalFormatting>
  <pageMargins left="0.70866141732283472" right="0.70866141732283472" top="0.74803149606299213" bottom="0.74803149606299213" header="0.31496062992125984" footer="0.31496062992125984"/>
  <pageSetup paperSize="9" scale="6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 cenowy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2024-03-11T13:12:56Z</dcterms:modified>
</cp:coreProperties>
</file>