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36 meble hotelowe\"/>
    </mc:Choice>
  </mc:AlternateContent>
  <xr:revisionPtr revIDLastSave="0" documentId="8_{9AAF6B2F-41E8-455D-8403-A556C3CA33A2}" xr6:coauthVersionLast="36" xr6:coauthVersionMax="36" xr10:uidLastSave="{00000000-0000-0000-0000-000000000000}"/>
  <bookViews>
    <workbookView xWindow="0" yWindow="0" windowWidth="25200" windowHeight="11355" xr2:uid="{96131A49-C38E-494A-8254-51D1E564E491}"/>
  </bookViews>
  <sheets>
    <sheet name="Zadanie1" sheetId="1" r:id="rId1"/>
  </sheets>
  <definedNames>
    <definedName name="_xlnm.Print_Area" localSheetId="0">Zadanie1!$A$1:$G$118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0" i="1" l="1"/>
  <c r="G100" i="1" s="1"/>
  <c r="F83" i="1" l="1"/>
  <c r="G83" i="1" s="1"/>
  <c r="F75" i="1"/>
  <c r="G75" i="1" s="1"/>
  <c r="F48" i="1"/>
  <c r="G48" i="1" s="1"/>
  <c r="F21" i="1"/>
  <c r="G21" i="1" s="1"/>
  <c r="F66" i="1" l="1"/>
  <c r="G66" i="1" s="1"/>
  <c r="F91" i="1"/>
  <c r="F57" i="1"/>
  <c r="G57" i="1" s="1"/>
  <c r="F39" i="1"/>
  <c r="G39" i="1" s="1"/>
  <c r="F29" i="1"/>
  <c r="G29" i="1" s="1"/>
  <c r="F13" i="1"/>
  <c r="G13" i="1" s="1"/>
  <c r="F6" i="1"/>
  <c r="F112" i="1" l="1"/>
  <c r="G91" i="1"/>
  <c r="G6" i="1"/>
  <c r="G112" i="1" s="1"/>
</calcChain>
</file>

<file path=xl/sharedStrings.xml><?xml version="1.0" encoding="utf-8"?>
<sst xmlns="http://schemas.openxmlformats.org/spreadsheetml/2006/main" count="90" uniqueCount="66">
  <si>
    <t>LP</t>
  </si>
  <si>
    <t>Nazwa</t>
  </si>
  <si>
    <t xml:space="preserve">Opis </t>
  </si>
  <si>
    <t>szt.</t>
  </si>
  <si>
    <t>cena netto</t>
  </si>
  <si>
    <t>wartość netto</t>
  </si>
  <si>
    <t>Wymiary na rysunkach</t>
  </si>
  <si>
    <t>h- 75cm</t>
  </si>
  <si>
    <t>Stolik</t>
  </si>
  <si>
    <t>nóżki 10cm + cokół</t>
  </si>
  <si>
    <t>zawiasy i szuflada Blum</t>
  </si>
  <si>
    <t>wymiary na rysunku</t>
  </si>
  <si>
    <t>Wymiary na rysunku</t>
  </si>
  <si>
    <t>podłączenie i montaż całości włącznie z AGD</t>
  </si>
  <si>
    <t>wartość brutto</t>
  </si>
  <si>
    <t>KALKULACJA CENY</t>
  </si>
  <si>
    <t>Aneks kuchenny w pokojach hotelowych</t>
  </si>
  <si>
    <t>rama lite drewno wzmocniona trzema poprzeczkami</t>
  </si>
  <si>
    <t>materac sprężyna typu bonell pokryta włoknina tapicerska oraz warstwa pianki poliuretanowej T-30 , gr 3 cm</t>
  </si>
  <si>
    <t>łóżko w formie tapczanu</t>
  </si>
  <si>
    <t>pogrubiany blat #3,6cm - płyta laminowana Dąb olejowany R20348</t>
  </si>
  <si>
    <t>materiał na frontach - płyta laminowana Dąb olejowany R20348</t>
  </si>
  <si>
    <t>Pokoje I, II i III piętro</t>
  </si>
  <si>
    <t>w środku 4x półka</t>
  </si>
  <si>
    <t>1x drążek na wieszaki</t>
  </si>
  <si>
    <t>skrzydła podzielone - otwierane osobno</t>
  </si>
  <si>
    <t>zawiasy i szyflady typu Blum</t>
  </si>
  <si>
    <t>zawiasy typu Blum</t>
  </si>
  <si>
    <t>w środku podzielone przegrodą na dwie części</t>
  </si>
  <si>
    <t>w jednej części 3 półki + drążek, w drugiej części 6 półek</t>
  </si>
  <si>
    <t>Szafa duża w zabudowie</t>
  </si>
  <si>
    <t>Szafa mała wolnostojąca</t>
  </si>
  <si>
    <t>Biurko 120 z szafką</t>
  </si>
  <si>
    <t>Biurko 150 z szafką</t>
  </si>
  <si>
    <t>ustawione 2 szafy we wnęce - należy zweryfikować wymiar wnęki</t>
  </si>
  <si>
    <t>4szafy lewe + 4 szafy prawe</t>
  </si>
  <si>
    <t>Wiszące półki nad łóżko</t>
  </si>
  <si>
    <t>Środkowy kubik -  płyta laminowana Dąb olejowany R20348</t>
  </si>
  <si>
    <t>Montaż nad łóżkami - do ściany</t>
  </si>
  <si>
    <t>blat i plecy na całej wysokości - płyta laminowana Dąb olejowany R20348</t>
  </si>
  <si>
    <t xml:space="preserve">lustro zamontowane do pleców </t>
  </si>
  <si>
    <t>2x haczyki podwójne czarne</t>
  </si>
  <si>
    <t>Wieszak z lustrem i bagażnikiem 60</t>
  </si>
  <si>
    <t>Wieszak z lustrem i bagażnikiem 131</t>
  </si>
  <si>
    <t>3x haczyki podwójne czarne</t>
  </si>
  <si>
    <t>Szafka nocna</t>
  </si>
  <si>
    <t>blacik - płyta laminowana Dąb olejowany R20348</t>
  </si>
  <si>
    <t>pośrodku półka</t>
  </si>
  <si>
    <t>Szafka do łazienki</t>
  </si>
  <si>
    <t>Łóżko z obudową</t>
  </si>
  <si>
    <t>tkanina Alova Sawana - kolor do ustalenia na wizji lokalnej (wzornik w gestii Wykonawcy)</t>
  </si>
  <si>
    <t>skrzynia na dole - podnoszenie  bezpieczne</t>
  </si>
  <si>
    <t xml:space="preserve">blat -  Dąb olejowany R20348, #38mm, zabezpieczenie łączenia </t>
  </si>
  <si>
    <t>Sprzęty AGD - dostarczone przez Zamawiającego</t>
  </si>
  <si>
    <t>ustawienie, kierunek otwierania oraz szerokości szafek - do ustalenia na wizji lokalnej</t>
  </si>
  <si>
    <t>Transport i montaż wliczone w cenę</t>
  </si>
  <si>
    <t>RAZEM</t>
  </si>
  <si>
    <t>UZUPEŁNIĆ TYLKO NIEBIESKIE POLA. WARTOŚĆ BRUTTO Z ŻÓLTEGO POLA PRZEPISAĆ DO FORMULARZA OFERTY</t>
  </si>
  <si>
    <t>materiał korpusy i konstrukcja - płyta laminowana szary U12190 MP</t>
  </si>
  <si>
    <t>materiał - płyta laminowana - szary U12190 MP</t>
  </si>
  <si>
    <t>skrzynia płyta laminat 18mm - szary U12190 MP</t>
  </si>
  <si>
    <t>górna część - całość materiału szary U12190 MP</t>
  </si>
  <si>
    <t>dolna część - całość materiału szary platynowy U12115 MP</t>
  </si>
  <si>
    <t>Zewnętrzne kubiki - płyta laminowana szary U12190 MP</t>
  </si>
  <si>
    <t>półka pośrodku -  zamontowana na stałe</t>
  </si>
  <si>
    <t>obudowa stała prawa lub lewa  - płyta laminowana #18mm dąb olejowany R20348 - ilości (prawe/lewe) do ustalenia na wizji lokalnej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</si>
</sst>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justify" vertical="center"/>
    </xf>
    <xf numFmtId="1" fontId="3" fillId="0" borderId="4" xfId="0" applyNumberFormat="1" applyFont="1" applyFill="1" applyBorder="1" applyAlignment="1">
      <alignment horizontal="center" vertical="top"/>
    </xf>
    <xf numFmtId="18" fontId="3" fillId="0" borderId="3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justify" vertical="center"/>
    </xf>
    <xf numFmtId="0" fontId="3" fillId="0" borderId="3" xfId="0" applyFont="1" applyFill="1" applyBorder="1" applyAlignment="1">
      <alignment horizontal="center" vertical="top" wrapText="1"/>
    </xf>
    <xf numFmtId="1" fontId="3" fillId="0" borderId="7" xfId="0" applyNumberFormat="1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justify" vertical="center"/>
    </xf>
    <xf numFmtId="18" fontId="3" fillId="0" borderId="4" xfId="0" applyNumberFormat="1" applyFont="1" applyFill="1" applyBorder="1" applyAlignment="1">
      <alignment horizontal="center" vertical="top"/>
    </xf>
    <xf numFmtId="18" fontId="3" fillId="0" borderId="8" xfId="0" applyNumberFormat="1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top" wrapText="1"/>
    </xf>
    <xf numFmtId="1" fontId="3" fillId="0" borderId="8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justify" vertical="center"/>
    </xf>
    <xf numFmtId="0" fontId="3" fillId="0" borderId="6" xfId="0" applyFont="1" applyFill="1" applyBorder="1" applyAlignment="1">
      <alignment horizontal="justify" vertical="center"/>
    </xf>
    <xf numFmtId="18" fontId="3" fillId="0" borderId="15" xfId="0" applyNumberFormat="1" applyFont="1" applyFill="1" applyBorder="1" applyAlignment="1">
      <alignment horizontal="center" vertical="top"/>
    </xf>
    <xf numFmtId="0" fontId="5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3" fillId="0" borderId="12" xfId="0" applyFont="1" applyFill="1" applyBorder="1"/>
    <xf numFmtId="0" fontId="3" fillId="0" borderId="6" xfId="0" applyFont="1" applyFill="1" applyBorder="1" applyAlignment="1">
      <alignment horizontal="center"/>
    </xf>
    <xf numFmtId="1" fontId="3" fillId="0" borderId="13" xfId="0" applyNumberFormat="1" applyFont="1" applyFill="1" applyBorder="1" applyAlignment="1">
      <alignment horizontal="center"/>
    </xf>
    <xf numFmtId="0" fontId="3" fillId="0" borderId="3" xfId="0" applyFont="1" applyFill="1" applyBorder="1"/>
    <xf numFmtId="0" fontId="3" fillId="0" borderId="4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8" xfId="0" applyFont="1" applyFill="1" applyBorder="1" applyAlignment="1">
      <alignment horizontal="center"/>
    </xf>
    <xf numFmtId="1" fontId="3" fillId="0" borderId="9" xfId="0" applyNumberFormat="1" applyFont="1" applyFill="1" applyBorder="1" applyAlignment="1">
      <alignment horizontal="center"/>
    </xf>
    <xf numFmtId="0" fontId="6" fillId="0" borderId="0" xfId="0" applyFont="1" applyFill="1"/>
    <xf numFmtId="0" fontId="6" fillId="0" borderId="0" xfId="0" applyFont="1" applyFill="1" applyBorder="1"/>
    <xf numFmtId="0" fontId="3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18" fontId="3" fillId="0" borderId="0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 wrapText="1"/>
    </xf>
    <xf numFmtId="1" fontId="3" fillId="0" borderId="0" xfId="0" applyNumberFormat="1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justify" vertical="center"/>
    </xf>
    <xf numFmtId="0" fontId="3" fillId="0" borderId="0" xfId="0" applyFont="1" applyFill="1" applyBorder="1"/>
    <xf numFmtId="0" fontId="4" fillId="0" borderId="8" xfId="0" applyFont="1" applyFill="1" applyBorder="1" applyAlignment="1">
      <alignment horizontal="justify" vertical="center"/>
    </xf>
    <xf numFmtId="0" fontId="4" fillId="0" borderId="0" xfId="0" applyFont="1" applyFill="1" applyBorder="1" applyAlignment="1">
      <alignment horizontal="justify" vertical="center"/>
    </xf>
    <xf numFmtId="49" fontId="3" fillId="0" borderId="0" xfId="0" applyNumberFormat="1" applyFont="1" applyFill="1" applyAlignment="1">
      <alignment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1" fontId="1" fillId="3" borderId="19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top" wrapText="1"/>
    </xf>
    <xf numFmtId="1" fontId="3" fillId="0" borderId="16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top"/>
    </xf>
    <xf numFmtId="164" fontId="3" fillId="0" borderId="0" xfId="0" applyNumberFormat="1" applyFont="1" applyFill="1"/>
    <xf numFmtId="164" fontId="1" fillId="3" borderId="5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/>
    <xf numFmtId="164" fontId="2" fillId="0" borderId="5" xfId="0" applyNumberFormat="1" applyFont="1" applyFill="1" applyBorder="1"/>
    <xf numFmtId="164" fontId="3" fillId="0" borderId="7" xfId="0" applyNumberFormat="1" applyFont="1" applyFill="1" applyBorder="1"/>
    <xf numFmtId="164" fontId="2" fillId="0" borderId="2" xfId="0" applyNumberFormat="1" applyFont="1" applyFill="1" applyBorder="1" applyAlignment="1">
      <alignment horizontal="right" vertical="center"/>
    </xf>
    <xf numFmtId="164" fontId="3" fillId="0" borderId="4" xfId="0" applyNumberFormat="1" applyFont="1" applyFill="1" applyBorder="1" applyAlignment="1">
      <alignment horizontal="right" vertical="top"/>
    </xf>
    <xf numFmtId="164" fontId="3" fillId="0" borderId="8" xfId="0" applyNumberFormat="1" applyFont="1" applyFill="1" applyBorder="1" applyAlignment="1">
      <alignment horizontal="right" vertical="top"/>
    </xf>
    <xf numFmtId="164" fontId="3" fillId="0" borderId="16" xfId="0" applyNumberFormat="1" applyFont="1" applyFill="1" applyBorder="1"/>
    <xf numFmtId="164" fontId="6" fillId="0" borderId="0" xfId="0" applyNumberFormat="1" applyFont="1" applyFill="1"/>
    <xf numFmtId="164" fontId="1" fillId="3" borderId="19" xfId="0" applyNumberFormat="1" applyFont="1" applyFill="1" applyBorder="1" applyAlignment="1">
      <alignment horizontal="center" vertical="center" wrapText="1"/>
    </xf>
    <xf numFmtId="164" fontId="3" fillId="0" borderId="14" xfId="0" applyNumberFormat="1" applyFont="1" applyFill="1" applyBorder="1"/>
    <xf numFmtId="164" fontId="3" fillId="0" borderId="0" xfId="0" applyNumberFormat="1" applyFont="1" applyFill="1" applyBorder="1" applyAlignment="1">
      <alignment horizontal="right" vertical="top"/>
    </xf>
    <xf numFmtId="164" fontId="6" fillId="0" borderId="0" xfId="0" applyNumberFormat="1" applyFont="1" applyFill="1" applyBorder="1"/>
    <xf numFmtId="164" fontId="2" fillId="4" borderId="2" xfId="0" applyNumberFormat="1" applyFont="1" applyFill="1" applyBorder="1" applyAlignment="1">
      <alignment horizontal="right" vertical="center"/>
    </xf>
    <xf numFmtId="164" fontId="3" fillId="0" borderId="6" xfId="0" applyNumberFormat="1" applyFont="1" applyFill="1" applyBorder="1"/>
    <xf numFmtId="164" fontId="3" fillId="0" borderId="4" xfId="0" applyNumberFormat="1" applyFont="1" applyFill="1" applyBorder="1"/>
    <xf numFmtId="164" fontId="3" fillId="0" borderId="8" xfId="0" applyNumberFormat="1" applyFont="1" applyFill="1" applyBorder="1"/>
    <xf numFmtId="164" fontId="2" fillId="0" borderId="5" xfId="0" applyNumberFormat="1" applyFont="1" applyFill="1" applyBorder="1" applyAlignment="1">
      <alignment horizontal="right" vertical="center"/>
    </xf>
    <xf numFmtId="164" fontId="2" fillId="5" borderId="5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Alignment="1">
      <alignment horizont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8" fontId="8" fillId="0" borderId="21" xfId="0" applyNumberFormat="1" applyFont="1" applyFill="1" applyBorder="1" applyAlignment="1">
      <alignment horizontal="right" vertical="center"/>
    </xf>
    <xf numFmtId="18" fontId="8" fillId="0" borderId="22" xfId="0" applyNumberFormat="1" applyFont="1" applyFill="1" applyBorder="1" applyAlignment="1">
      <alignment horizontal="right" vertical="center"/>
    </xf>
    <xf numFmtId="18" fontId="8" fillId="0" borderId="23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10" Type="http://schemas.microsoft.com/office/2017/06/relationships/rdRichValueTypes" Target="richData/rdRichValueTypes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819060</xdr:colOff>
      <xdr:row>41</xdr:row>
      <xdr:rowOff>52218</xdr:rowOff>
    </xdr:from>
    <xdr:to>
      <xdr:col>1</xdr:col>
      <xdr:colOff>2302647</xdr:colOff>
      <xdr:row>46</xdr:row>
      <xdr:rowOff>112167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0C41A4B4-3C35-4592-99CE-D0DE3830F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060" y="8196093"/>
          <a:ext cx="1483587" cy="833855"/>
        </a:xfrm>
        <a:prstGeom prst="rect">
          <a:avLst/>
        </a:prstGeom>
      </xdr:spPr>
    </xdr:pic>
    <xdr:clientData/>
  </xdr:twoCellAnchor>
  <xdr:twoCellAnchor editAs="oneCell">
    <xdr:from>
      <xdr:col>0</xdr:col>
      <xdr:colOff>83344</xdr:colOff>
      <xdr:row>13</xdr:row>
      <xdr:rowOff>120184</xdr:rowOff>
    </xdr:from>
    <xdr:to>
      <xdr:col>1</xdr:col>
      <xdr:colOff>1176337</xdr:colOff>
      <xdr:row>18</xdr:row>
      <xdr:rowOff>134809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41DDC588-91A0-4523-AE24-D552BE67DF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79"/>
        <a:stretch/>
      </xdr:blipFill>
      <xdr:spPr>
        <a:xfrm>
          <a:off x="83344" y="3001497"/>
          <a:ext cx="1473993" cy="979031"/>
        </a:xfrm>
        <a:prstGeom prst="rect">
          <a:avLst/>
        </a:prstGeom>
      </xdr:spPr>
    </xdr:pic>
    <xdr:clientData/>
  </xdr:twoCellAnchor>
  <xdr:twoCellAnchor editAs="oneCell">
    <xdr:from>
      <xdr:col>1</xdr:col>
      <xdr:colOff>727836</xdr:colOff>
      <xdr:row>6</xdr:row>
      <xdr:rowOff>166688</xdr:rowOff>
    </xdr:from>
    <xdr:to>
      <xdr:col>2</xdr:col>
      <xdr:colOff>832</xdr:colOff>
      <xdr:row>10</xdr:row>
      <xdr:rowOff>172643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AA2ABD21-6259-4A7E-9F63-B6F062F9D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8836" y="1779985"/>
          <a:ext cx="1588762" cy="892969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</xdr:colOff>
      <xdr:row>113</xdr:row>
      <xdr:rowOff>77387</xdr:rowOff>
    </xdr:from>
    <xdr:to>
      <xdr:col>1</xdr:col>
      <xdr:colOff>1470421</xdr:colOff>
      <xdr:row>116</xdr:row>
      <xdr:rowOff>133505</xdr:rowOff>
    </xdr:to>
    <xdr:pic>
      <xdr:nvPicPr>
        <xdr:cNvPr id="119" name="Obraz 118">
          <a:extLst>
            <a:ext uri="{FF2B5EF4-FFF2-40B4-BE49-F238E27FC236}">
              <a16:creationId xmlns:a16="http://schemas.microsoft.com/office/drawing/2014/main" id="{038E8F85-9EBF-4F62-A359-4D8B52C3D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2" y="20389450"/>
          <a:ext cx="1446609" cy="877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71437</xdr:rowOff>
    </xdr:from>
    <xdr:to>
      <xdr:col>1</xdr:col>
      <xdr:colOff>1119269</xdr:colOff>
      <xdr:row>10</xdr:row>
      <xdr:rowOff>27654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3DFCF182-3842-4736-9CBB-DE3625FC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84734"/>
          <a:ext cx="1500269" cy="843231"/>
        </a:xfrm>
        <a:prstGeom prst="rect">
          <a:avLst/>
        </a:prstGeom>
      </xdr:spPr>
    </xdr:pic>
    <xdr:clientData/>
  </xdr:twoCellAnchor>
  <xdr:twoCellAnchor editAs="oneCell">
    <xdr:from>
      <xdr:col>1</xdr:col>
      <xdr:colOff>887016</xdr:colOff>
      <xdr:row>14</xdr:row>
      <xdr:rowOff>96137</xdr:rowOff>
    </xdr:from>
    <xdr:to>
      <xdr:col>1</xdr:col>
      <xdr:colOff>2238376</xdr:colOff>
      <xdr:row>18</xdr:row>
      <xdr:rowOff>177653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0151533B-4359-4EB3-A656-651F490CC5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2428"/>
        <a:stretch/>
      </xdr:blipFill>
      <xdr:spPr>
        <a:xfrm>
          <a:off x="1268016" y="3156043"/>
          <a:ext cx="1351360" cy="867329"/>
        </a:xfrm>
        <a:prstGeom prst="rect">
          <a:avLst/>
        </a:prstGeom>
      </xdr:spPr>
    </xdr:pic>
    <xdr:clientData/>
  </xdr:twoCellAnchor>
  <xdr:oneCellAnchor>
    <xdr:from>
      <xdr:col>1</xdr:col>
      <xdr:colOff>727836</xdr:colOff>
      <xdr:row>13</xdr:row>
      <xdr:rowOff>166688</xdr:rowOff>
    </xdr:from>
    <xdr:ext cx="1588762" cy="892969"/>
    <xdr:pic>
      <xdr:nvPicPr>
        <xdr:cNvPr id="63" name="Obraz 62">
          <a:extLst>
            <a:ext uri="{FF2B5EF4-FFF2-40B4-BE49-F238E27FC236}">
              <a16:creationId xmlns:a16="http://schemas.microsoft.com/office/drawing/2014/main" id="{AA3FF30E-1F3D-4FBC-860C-D009F743C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8836" y="1779985"/>
          <a:ext cx="1588762" cy="892969"/>
        </a:xfrm>
        <a:prstGeom prst="rect">
          <a:avLst/>
        </a:prstGeom>
      </xdr:spPr>
    </xdr:pic>
    <xdr:clientData/>
  </xdr:oneCellAnchor>
  <xdr:twoCellAnchor editAs="oneCell">
    <xdr:from>
      <xdr:col>0</xdr:col>
      <xdr:colOff>53577</xdr:colOff>
      <xdr:row>21</xdr:row>
      <xdr:rowOff>23812</xdr:rowOff>
    </xdr:from>
    <xdr:to>
      <xdr:col>1</xdr:col>
      <xdr:colOff>892968</xdr:colOff>
      <xdr:row>27</xdr:row>
      <xdr:rowOff>140762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E2AD4832-8DCD-462D-BDD4-52E873CFBC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299" r="23988"/>
        <a:stretch/>
      </xdr:blipFill>
      <xdr:spPr>
        <a:xfrm>
          <a:off x="53577" y="4429125"/>
          <a:ext cx="1220391" cy="1188512"/>
        </a:xfrm>
        <a:prstGeom prst="rect">
          <a:avLst/>
        </a:prstGeom>
      </xdr:spPr>
    </xdr:pic>
    <xdr:clientData/>
  </xdr:twoCellAnchor>
  <xdr:twoCellAnchor editAs="oneCell">
    <xdr:from>
      <xdr:col>1</xdr:col>
      <xdr:colOff>892969</xdr:colOff>
      <xdr:row>21</xdr:row>
      <xdr:rowOff>29764</xdr:rowOff>
    </xdr:from>
    <xdr:to>
      <xdr:col>1</xdr:col>
      <xdr:colOff>2238374</xdr:colOff>
      <xdr:row>27</xdr:row>
      <xdr:rowOff>124074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4FDDBD62-3F89-4321-8198-7AAFB7C6A5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49" r="14291"/>
        <a:stretch/>
      </xdr:blipFill>
      <xdr:spPr>
        <a:xfrm>
          <a:off x="1273969" y="4435077"/>
          <a:ext cx="1345405" cy="1165872"/>
        </a:xfrm>
        <a:prstGeom prst="rect">
          <a:avLst/>
        </a:prstGeom>
      </xdr:spPr>
    </xdr:pic>
    <xdr:clientData/>
  </xdr:twoCellAnchor>
  <xdr:twoCellAnchor editAs="oneCell">
    <xdr:from>
      <xdr:col>0</xdr:col>
      <xdr:colOff>5953</xdr:colOff>
      <xdr:row>29</xdr:row>
      <xdr:rowOff>71438</xdr:rowOff>
    </xdr:from>
    <xdr:to>
      <xdr:col>1</xdr:col>
      <xdr:colOff>1077515</xdr:colOff>
      <xdr:row>35</xdr:row>
      <xdr:rowOff>160734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62BE985D-2C2A-4BF7-99C1-7E44C3365D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41" r="18430"/>
        <a:stretch/>
      </xdr:blipFill>
      <xdr:spPr>
        <a:xfrm>
          <a:off x="5953" y="6107907"/>
          <a:ext cx="1452562" cy="1160858"/>
        </a:xfrm>
        <a:prstGeom prst="rect">
          <a:avLst/>
        </a:prstGeom>
      </xdr:spPr>
    </xdr:pic>
    <xdr:clientData/>
  </xdr:twoCellAnchor>
  <xdr:twoCellAnchor editAs="oneCell">
    <xdr:from>
      <xdr:col>1</xdr:col>
      <xdr:colOff>928686</xdr:colOff>
      <xdr:row>31</xdr:row>
      <xdr:rowOff>65486</xdr:rowOff>
    </xdr:from>
    <xdr:to>
      <xdr:col>1</xdr:col>
      <xdr:colOff>2285999</xdr:colOff>
      <xdr:row>37</xdr:row>
      <xdr:rowOff>64544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A75FB01B-EC64-46B3-AC4A-48F6822B77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15" r="20886"/>
        <a:stretch/>
      </xdr:blipFill>
      <xdr:spPr>
        <a:xfrm>
          <a:off x="1309686" y="6411517"/>
          <a:ext cx="1357313" cy="1142058"/>
        </a:xfrm>
        <a:prstGeom prst="rect">
          <a:avLst/>
        </a:prstGeom>
      </xdr:spPr>
    </xdr:pic>
    <xdr:clientData/>
  </xdr:twoCellAnchor>
  <xdr:twoCellAnchor editAs="oneCell">
    <xdr:from>
      <xdr:col>0</xdr:col>
      <xdr:colOff>11907</xdr:colOff>
      <xdr:row>39</xdr:row>
      <xdr:rowOff>23813</xdr:rowOff>
    </xdr:from>
    <xdr:to>
      <xdr:col>1</xdr:col>
      <xdr:colOff>1114493</xdr:colOff>
      <xdr:row>44</xdr:row>
      <xdr:rowOff>82138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B5092381-DF25-479D-BDB7-2B157FA81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7" y="7858126"/>
          <a:ext cx="1483586" cy="8322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77389</xdr:rowOff>
    </xdr:from>
    <xdr:to>
      <xdr:col>1</xdr:col>
      <xdr:colOff>1309687</xdr:colOff>
      <xdr:row>54</xdr:row>
      <xdr:rowOff>136921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AF4777DA-A509-4C97-9572-B288CB6F0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59514"/>
          <a:ext cx="1690687" cy="988220"/>
        </a:xfrm>
        <a:prstGeom prst="rect">
          <a:avLst/>
        </a:prstGeom>
      </xdr:spPr>
    </xdr:pic>
    <xdr:clientData/>
  </xdr:twoCellAnchor>
  <xdr:twoCellAnchor editAs="oneCell">
    <xdr:from>
      <xdr:col>1</xdr:col>
      <xdr:colOff>845344</xdr:colOff>
      <xdr:row>50</xdr:row>
      <xdr:rowOff>35718</xdr:rowOff>
    </xdr:from>
    <xdr:to>
      <xdr:col>1</xdr:col>
      <xdr:colOff>2290741</xdr:colOff>
      <xdr:row>55</xdr:row>
      <xdr:rowOff>100261</xdr:rowOff>
    </xdr:to>
    <xdr:pic>
      <xdr:nvPicPr>
        <xdr:cNvPr id="40" name="Obraz 39">
          <a:extLst>
            <a:ext uri="{FF2B5EF4-FFF2-40B4-BE49-F238E27FC236}">
              <a16:creationId xmlns:a16="http://schemas.microsoft.com/office/drawing/2014/main" id="{A4D7C5B1-0116-48F2-8B94-F362D8F5B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6344" y="9727406"/>
          <a:ext cx="1445397" cy="838450"/>
        </a:xfrm>
        <a:prstGeom prst="rect">
          <a:avLst/>
        </a:prstGeom>
      </xdr:spPr>
    </xdr:pic>
    <xdr:clientData/>
  </xdr:twoCellAnchor>
  <xdr:twoCellAnchor editAs="oneCell">
    <xdr:from>
      <xdr:col>0</xdr:col>
      <xdr:colOff>11905</xdr:colOff>
      <xdr:row>57</xdr:row>
      <xdr:rowOff>56048</xdr:rowOff>
    </xdr:from>
    <xdr:to>
      <xdr:col>1</xdr:col>
      <xdr:colOff>1321190</xdr:colOff>
      <xdr:row>62</xdr:row>
      <xdr:rowOff>125016</xdr:rowOff>
    </xdr:to>
    <xdr:pic>
      <xdr:nvPicPr>
        <xdr:cNvPr id="42" name="Obraz 41">
          <a:extLst>
            <a:ext uri="{FF2B5EF4-FFF2-40B4-BE49-F238E27FC236}">
              <a16:creationId xmlns:a16="http://schemas.microsoft.com/office/drawing/2014/main" id="{97C7CE2C-0C0F-4954-B26C-75EC5356E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5" y="10676423"/>
          <a:ext cx="1690285" cy="950030"/>
        </a:xfrm>
        <a:prstGeom prst="rect">
          <a:avLst/>
        </a:prstGeom>
      </xdr:spPr>
    </xdr:pic>
    <xdr:clientData/>
  </xdr:twoCellAnchor>
  <xdr:twoCellAnchor editAs="oneCell">
    <xdr:from>
      <xdr:col>1</xdr:col>
      <xdr:colOff>809624</xdr:colOff>
      <xdr:row>59</xdr:row>
      <xdr:rowOff>163370</xdr:rowOff>
    </xdr:from>
    <xdr:to>
      <xdr:col>1</xdr:col>
      <xdr:colOff>2296696</xdr:colOff>
      <xdr:row>64</xdr:row>
      <xdr:rowOff>82402</xdr:rowOff>
    </xdr:to>
    <xdr:pic>
      <xdr:nvPicPr>
        <xdr:cNvPr id="45" name="Obraz 44">
          <a:extLst>
            <a:ext uri="{FF2B5EF4-FFF2-40B4-BE49-F238E27FC236}">
              <a16:creationId xmlns:a16="http://schemas.microsoft.com/office/drawing/2014/main" id="{D9C4EBBE-5D86-46EC-B7CB-879348344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4" y="11093308"/>
          <a:ext cx="1487072" cy="8358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28627</xdr:rowOff>
    </xdr:from>
    <xdr:to>
      <xdr:col>1</xdr:col>
      <xdr:colOff>1051322</xdr:colOff>
      <xdr:row>71</xdr:row>
      <xdr:rowOff>59762</xdr:rowOff>
    </xdr:to>
    <xdr:pic>
      <xdr:nvPicPr>
        <xdr:cNvPr id="47" name="Obraz 46">
          <a:extLst>
            <a:ext uri="{FF2B5EF4-FFF2-40B4-BE49-F238E27FC236}">
              <a16:creationId xmlns:a16="http://schemas.microsoft.com/office/drawing/2014/main" id="{9CF58935-992D-4B90-A73E-6D1CEFB7C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84908"/>
          <a:ext cx="1432322" cy="805041"/>
        </a:xfrm>
        <a:prstGeom prst="rect">
          <a:avLst/>
        </a:prstGeom>
      </xdr:spPr>
    </xdr:pic>
    <xdr:clientData/>
  </xdr:twoCellAnchor>
  <xdr:twoCellAnchor editAs="oneCell">
    <xdr:from>
      <xdr:col>1</xdr:col>
      <xdr:colOff>851298</xdr:colOff>
      <xdr:row>68</xdr:row>
      <xdr:rowOff>83377</xdr:rowOff>
    </xdr:from>
    <xdr:to>
      <xdr:col>1</xdr:col>
      <xdr:colOff>2283620</xdr:colOff>
      <xdr:row>73</xdr:row>
      <xdr:rowOff>114513</xdr:rowOff>
    </xdr:to>
    <xdr:pic>
      <xdr:nvPicPr>
        <xdr:cNvPr id="49" name="Obraz 48">
          <a:extLst>
            <a:ext uri="{FF2B5EF4-FFF2-40B4-BE49-F238E27FC236}">
              <a16:creationId xmlns:a16="http://schemas.microsoft.com/office/drawing/2014/main" id="{CCB0C4E6-6658-4E08-A875-885B5F47B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298" y="12549221"/>
          <a:ext cx="1432322" cy="8050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29755</xdr:rowOff>
    </xdr:from>
    <xdr:to>
      <xdr:col>1</xdr:col>
      <xdr:colOff>1125141</xdr:colOff>
      <xdr:row>80</xdr:row>
      <xdr:rowOff>102380</xdr:rowOff>
    </xdr:to>
    <xdr:pic>
      <xdr:nvPicPr>
        <xdr:cNvPr id="52" name="Obraz 51">
          <a:extLst>
            <a:ext uri="{FF2B5EF4-FFF2-40B4-BE49-F238E27FC236}">
              <a16:creationId xmlns:a16="http://schemas.microsoft.com/office/drawing/2014/main" id="{7A036B74-2CE5-482A-960D-DDC0F188F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579068"/>
          <a:ext cx="1506141" cy="846532"/>
        </a:xfrm>
        <a:prstGeom prst="rect">
          <a:avLst/>
        </a:prstGeom>
      </xdr:spPr>
    </xdr:pic>
    <xdr:clientData/>
  </xdr:twoCellAnchor>
  <xdr:twoCellAnchor editAs="oneCell">
    <xdr:from>
      <xdr:col>1</xdr:col>
      <xdr:colOff>827484</xdr:colOff>
      <xdr:row>76</xdr:row>
      <xdr:rowOff>81461</xdr:rowOff>
    </xdr:from>
    <xdr:to>
      <xdr:col>1</xdr:col>
      <xdr:colOff>2195493</xdr:colOff>
      <xdr:row>81</xdr:row>
      <xdr:rowOff>76449</xdr:rowOff>
    </xdr:to>
    <xdr:pic>
      <xdr:nvPicPr>
        <xdr:cNvPr id="56" name="Obraz 55">
          <a:extLst>
            <a:ext uri="{FF2B5EF4-FFF2-40B4-BE49-F238E27FC236}">
              <a16:creationId xmlns:a16="http://schemas.microsoft.com/office/drawing/2014/main" id="{D7768ADC-D09E-4F8D-94D9-F7EE64046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484" y="13785555"/>
          <a:ext cx="1368009" cy="76889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48746</xdr:rowOff>
    </xdr:from>
    <xdr:to>
      <xdr:col>1</xdr:col>
      <xdr:colOff>1148953</xdr:colOff>
      <xdr:row>89</xdr:row>
      <xdr:rowOff>28824</xdr:rowOff>
    </xdr:to>
    <xdr:pic>
      <xdr:nvPicPr>
        <xdr:cNvPr id="70" name="Obraz 69">
          <a:extLst>
            <a:ext uri="{FF2B5EF4-FFF2-40B4-BE49-F238E27FC236}">
              <a16:creationId xmlns:a16="http://schemas.microsoft.com/office/drawing/2014/main" id="{6CF9CCA8-1680-4BDE-8321-71938E559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836309"/>
          <a:ext cx="1529953" cy="908767"/>
        </a:xfrm>
        <a:prstGeom prst="rect">
          <a:avLst/>
        </a:prstGeom>
      </xdr:spPr>
    </xdr:pic>
    <xdr:clientData/>
  </xdr:twoCellAnchor>
  <xdr:twoCellAnchor editAs="oneCell">
    <xdr:from>
      <xdr:col>1</xdr:col>
      <xdr:colOff>756048</xdr:colOff>
      <xdr:row>83</xdr:row>
      <xdr:rowOff>107104</xdr:rowOff>
    </xdr:from>
    <xdr:to>
      <xdr:col>1</xdr:col>
      <xdr:colOff>2301480</xdr:colOff>
      <xdr:row>89</xdr:row>
      <xdr:rowOff>87182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3FC7A4F4-62B1-4B11-BEE6-A31F55B25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7048" y="14894667"/>
          <a:ext cx="1545432" cy="908767"/>
        </a:xfrm>
        <a:prstGeom prst="rect">
          <a:avLst/>
        </a:prstGeom>
      </xdr:spPr>
    </xdr:pic>
    <xdr:clientData/>
  </xdr:twoCellAnchor>
  <xdr:twoCellAnchor editAs="oneCell">
    <xdr:from>
      <xdr:col>1</xdr:col>
      <xdr:colOff>892970</xdr:colOff>
      <xdr:row>94</xdr:row>
      <xdr:rowOff>65485</xdr:rowOff>
    </xdr:from>
    <xdr:to>
      <xdr:col>1</xdr:col>
      <xdr:colOff>2301479</xdr:colOff>
      <xdr:row>98</xdr:row>
      <xdr:rowOff>212200</xdr:rowOff>
    </xdr:to>
    <xdr:pic>
      <xdr:nvPicPr>
        <xdr:cNvPr id="74" name="Obraz 73">
          <a:extLst>
            <a:ext uri="{FF2B5EF4-FFF2-40B4-BE49-F238E27FC236}">
              <a16:creationId xmlns:a16="http://schemas.microsoft.com/office/drawing/2014/main" id="{C655BFDC-C36B-4E18-997E-FD3E19893D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45"/>
        <a:stretch/>
      </xdr:blipFill>
      <xdr:spPr>
        <a:xfrm>
          <a:off x="1273970" y="16704469"/>
          <a:ext cx="1408509" cy="938481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</xdr:colOff>
      <xdr:row>91</xdr:row>
      <xdr:rowOff>19031</xdr:rowOff>
    </xdr:from>
    <xdr:to>
      <xdr:col>1</xdr:col>
      <xdr:colOff>1002987</xdr:colOff>
      <xdr:row>96</xdr:row>
      <xdr:rowOff>10965</xdr:rowOff>
    </xdr:to>
    <xdr:pic>
      <xdr:nvPicPr>
        <xdr:cNvPr id="78" name="Obraz 77">
          <a:extLst>
            <a:ext uri="{FF2B5EF4-FFF2-40B4-BE49-F238E27FC236}">
              <a16:creationId xmlns:a16="http://schemas.microsoft.com/office/drawing/2014/main" id="{13DE873C-C42B-42A4-8841-61924F9575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40"/>
        <a:stretch/>
      </xdr:blipFill>
      <xdr:spPr>
        <a:xfrm>
          <a:off x="23812" y="16044844"/>
          <a:ext cx="1360175" cy="938481"/>
        </a:xfrm>
        <a:prstGeom prst="rect">
          <a:avLst/>
        </a:prstGeom>
      </xdr:spPr>
    </xdr:pic>
    <xdr:clientData/>
  </xdr:twoCellAnchor>
  <xdr:twoCellAnchor editAs="oneCell">
    <xdr:from>
      <xdr:col>0</xdr:col>
      <xdr:colOff>13078</xdr:colOff>
      <xdr:row>100</xdr:row>
      <xdr:rowOff>49052</xdr:rowOff>
    </xdr:from>
    <xdr:to>
      <xdr:col>1</xdr:col>
      <xdr:colOff>1228894</xdr:colOff>
      <xdr:row>106</xdr:row>
      <xdr:rowOff>17861</xdr:rowOff>
    </xdr:to>
    <xdr:pic>
      <xdr:nvPicPr>
        <xdr:cNvPr id="87" name="Obraz 86">
          <a:extLst>
            <a:ext uri="{FF2B5EF4-FFF2-40B4-BE49-F238E27FC236}">
              <a16:creationId xmlns:a16="http://schemas.microsoft.com/office/drawing/2014/main" id="{E1C928EA-3903-4904-ABBB-37A360E27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78" y="17908427"/>
          <a:ext cx="1596816" cy="897495"/>
        </a:xfrm>
        <a:prstGeom prst="rect">
          <a:avLst/>
        </a:prstGeom>
      </xdr:spPr>
    </xdr:pic>
    <xdr:clientData/>
  </xdr:twoCellAnchor>
  <xdr:twoCellAnchor editAs="oneCell">
    <xdr:from>
      <xdr:col>1</xdr:col>
      <xdr:colOff>815576</xdr:colOff>
      <xdr:row>104</xdr:row>
      <xdr:rowOff>83598</xdr:rowOff>
    </xdr:from>
    <xdr:to>
      <xdr:col>1</xdr:col>
      <xdr:colOff>2283617</xdr:colOff>
      <xdr:row>109</xdr:row>
      <xdr:rowOff>51465</xdr:rowOff>
    </xdr:to>
    <xdr:pic>
      <xdr:nvPicPr>
        <xdr:cNvPr id="81" name="Obraz 80">
          <a:extLst>
            <a:ext uri="{FF2B5EF4-FFF2-40B4-BE49-F238E27FC236}">
              <a16:creationId xmlns:a16="http://schemas.microsoft.com/office/drawing/2014/main" id="{BAB863CF-3335-43D9-ABC2-BF27B9964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76" y="18562098"/>
          <a:ext cx="1468041" cy="82511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C3719-47BB-4E37-AFCC-B2D4E56E21E8}">
  <sheetPr>
    <pageSetUpPr fitToPage="1"/>
  </sheetPr>
  <dimension ref="A1:G118"/>
  <sheetViews>
    <sheetView tabSelected="1" topLeftCell="A106" zoomScale="130" zoomScaleNormal="130" workbookViewId="0">
      <selection activeCell="C99" sqref="C99"/>
    </sheetView>
  </sheetViews>
  <sheetFormatPr defaultRowHeight="12" x14ac:dyDescent="0.2"/>
  <cols>
    <col min="1" max="1" width="5.7109375" style="23" customWidth="1"/>
    <col min="2" max="2" width="34.7109375" style="35" customWidth="1"/>
    <col min="3" max="3" width="66.85546875" style="23" customWidth="1"/>
    <col min="4" max="4" width="5.42578125" style="36" bestFit="1" customWidth="1"/>
    <col min="5" max="5" width="9.140625" style="54"/>
    <col min="6" max="6" width="10.85546875" style="54" customWidth="1"/>
    <col min="7" max="7" width="12.5703125" style="54" customWidth="1"/>
    <col min="8" max="16384" width="9.140625" style="23"/>
  </cols>
  <sheetData>
    <row r="1" spans="1:7" x14ac:dyDescent="0.2">
      <c r="C1" s="23" t="s">
        <v>15</v>
      </c>
    </row>
    <row r="2" spans="1:7" ht="15" customHeight="1" x14ac:dyDescent="0.2">
      <c r="B2" s="75" t="s">
        <v>57</v>
      </c>
      <c r="C2" s="75"/>
      <c r="D2" s="75"/>
      <c r="E2" s="75"/>
    </row>
    <row r="4" spans="1:7" s="21" customFormat="1" ht="31.5" x14ac:dyDescent="0.25">
      <c r="A4" s="47" t="s">
        <v>0</v>
      </c>
      <c r="B4" s="48" t="s">
        <v>1</v>
      </c>
      <c r="C4" s="49" t="s">
        <v>2</v>
      </c>
      <c r="D4" s="50" t="s">
        <v>3</v>
      </c>
      <c r="E4" s="64" t="s">
        <v>4</v>
      </c>
      <c r="F4" s="64" t="s">
        <v>5</v>
      </c>
      <c r="G4" s="55" t="s">
        <v>14</v>
      </c>
    </row>
    <row r="5" spans="1:7" s="21" customFormat="1" ht="15.75" x14ac:dyDescent="0.25">
      <c r="A5" s="76" t="s">
        <v>22</v>
      </c>
      <c r="B5" s="77"/>
      <c r="C5" s="77"/>
      <c r="D5" s="77"/>
      <c r="E5" s="77"/>
      <c r="F5" s="78"/>
      <c r="G5" s="56"/>
    </row>
    <row r="6" spans="1:7" s="22" customFormat="1" x14ac:dyDescent="0.2">
      <c r="A6" s="1">
        <v>1</v>
      </c>
      <c r="B6" s="2" t="s">
        <v>33</v>
      </c>
      <c r="C6" s="2"/>
      <c r="D6" s="3">
        <v>24</v>
      </c>
      <c r="E6" s="68"/>
      <c r="F6" s="59">
        <f>E6*D6</f>
        <v>0</v>
      </c>
      <c r="G6" s="57">
        <f>F6*1.23</f>
        <v>0</v>
      </c>
    </row>
    <row r="7" spans="1:7" ht="18" customHeight="1" x14ac:dyDescent="0.2">
      <c r="A7" s="4"/>
      <c r="B7" s="5"/>
      <c r="C7" s="6" t="s">
        <v>6</v>
      </c>
      <c r="D7" s="7"/>
      <c r="E7" s="60"/>
      <c r="F7" s="60"/>
      <c r="G7" s="58"/>
    </row>
    <row r="8" spans="1:7" ht="18" customHeight="1" x14ac:dyDescent="0.2">
      <c r="A8" s="4"/>
      <c r="B8" s="5"/>
      <c r="C8" s="6" t="s">
        <v>26</v>
      </c>
      <c r="D8" s="7"/>
      <c r="E8" s="60"/>
      <c r="F8" s="60"/>
      <c r="G8" s="58"/>
    </row>
    <row r="9" spans="1:7" ht="16.5" customHeight="1" x14ac:dyDescent="0.2">
      <c r="A9" s="4"/>
      <c r="B9" s="5"/>
      <c r="C9" s="6" t="s">
        <v>58</v>
      </c>
      <c r="D9" s="7"/>
      <c r="E9" s="60"/>
      <c r="F9" s="60"/>
      <c r="G9" s="58"/>
    </row>
    <row r="10" spans="1:7" ht="18" customHeight="1" x14ac:dyDescent="0.2">
      <c r="A10" s="4"/>
      <c r="B10" s="5"/>
      <c r="C10" s="6" t="s">
        <v>21</v>
      </c>
      <c r="D10" s="7"/>
      <c r="E10" s="60"/>
      <c r="F10" s="60"/>
      <c r="G10" s="58"/>
    </row>
    <row r="11" spans="1:7" ht="18" customHeight="1" x14ac:dyDescent="0.2">
      <c r="A11" s="4"/>
      <c r="B11" s="5"/>
      <c r="C11" s="6" t="s">
        <v>20</v>
      </c>
      <c r="D11" s="7"/>
      <c r="E11" s="60"/>
      <c r="F11" s="60"/>
      <c r="G11" s="58"/>
    </row>
    <row r="12" spans="1:7" ht="18" customHeight="1" x14ac:dyDescent="0.2">
      <c r="A12" s="8"/>
      <c r="B12" s="5"/>
      <c r="C12" s="6" t="s">
        <v>7</v>
      </c>
      <c r="D12" s="7"/>
      <c r="E12" s="60"/>
      <c r="F12" s="60"/>
      <c r="G12" s="58"/>
    </row>
    <row r="13" spans="1:7" s="22" customFormat="1" x14ac:dyDescent="0.2">
      <c r="A13" s="1">
        <v>2</v>
      </c>
      <c r="B13" s="9" t="s">
        <v>32</v>
      </c>
      <c r="C13" s="9"/>
      <c r="D13" s="3">
        <v>16</v>
      </c>
      <c r="E13" s="68"/>
      <c r="F13" s="59">
        <f>E13*D13</f>
        <v>0</v>
      </c>
      <c r="G13" s="57">
        <f>F13*1.23</f>
        <v>0</v>
      </c>
    </row>
    <row r="14" spans="1:7" ht="14.25" customHeight="1" x14ac:dyDescent="0.2">
      <c r="A14" s="4"/>
      <c r="B14" s="5"/>
      <c r="C14" s="6" t="s">
        <v>6</v>
      </c>
      <c r="D14" s="7"/>
      <c r="E14" s="60"/>
      <c r="F14" s="60"/>
      <c r="G14" s="58"/>
    </row>
    <row r="15" spans="1:7" ht="14.25" customHeight="1" x14ac:dyDescent="0.2">
      <c r="A15" s="4"/>
      <c r="B15" s="5"/>
      <c r="C15" s="6" t="s">
        <v>58</v>
      </c>
      <c r="D15" s="7"/>
      <c r="E15" s="60"/>
      <c r="F15" s="60"/>
      <c r="G15" s="58"/>
    </row>
    <row r="16" spans="1:7" ht="17.25" customHeight="1" x14ac:dyDescent="0.2">
      <c r="A16" s="8"/>
      <c r="B16" s="5"/>
      <c r="C16" s="6" t="s">
        <v>21</v>
      </c>
      <c r="D16" s="7"/>
      <c r="E16" s="60"/>
      <c r="F16" s="60"/>
      <c r="G16" s="58"/>
    </row>
    <row r="17" spans="1:7" ht="16.5" customHeight="1" x14ac:dyDescent="0.2">
      <c r="A17" s="8"/>
      <c r="B17" s="5"/>
      <c r="C17" s="6" t="s">
        <v>20</v>
      </c>
      <c r="D17" s="7"/>
      <c r="E17" s="60"/>
      <c r="F17" s="60"/>
      <c r="G17" s="58"/>
    </row>
    <row r="18" spans="1:7" ht="14.25" customHeight="1" x14ac:dyDescent="0.2">
      <c r="A18" s="8"/>
      <c r="B18" s="5"/>
      <c r="C18" s="6" t="s">
        <v>7</v>
      </c>
      <c r="D18" s="7"/>
      <c r="E18" s="60"/>
      <c r="F18" s="60"/>
      <c r="G18" s="58"/>
    </row>
    <row r="19" spans="1:7" ht="18" customHeight="1" x14ac:dyDescent="0.2">
      <c r="A19" s="8"/>
      <c r="B19" s="5"/>
      <c r="C19" s="6" t="s">
        <v>26</v>
      </c>
      <c r="D19" s="7"/>
      <c r="E19" s="60"/>
      <c r="F19" s="60"/>
      <c r="G19" s="58"/>
    </row>
    <row r="20" spans="1:7" ht="14.25" customHeight="1" x14ac:dyDescent="0.2">
      <c r="A20" s="8"/>
      <c r="B20" s="5"/>
      <c r="C20" s="6"/>
      <c r="D20" s="7"/>
      <c r="E20" s="60"/>
      <c r="F20" s="60"/>
      <c r="G20" s="58"/>
    </row>
    <row r="21" spans="1:7" s="22" customFormat="1" x14ac:dyDescent="0.2">
      <c r="A21" s="1">
        <v>3</v>
      </c>
      <c r="B21" s="9" t="s">
        <v>31</v>
      </c>
      <c r="C21" s="9"/>
      <c r="D21" s="3">
        <v>32</v>
      </c>
      <c r="E21" s="68"/>
      <c r="F21" s="59">
        <f>E21*D21</f>
        <v>0</v>
      </c>
      <c r="G21" s="57">
        <f>F21*1.23</f>
        <v>0</v>
      </c>
    </row>
    <row r="22" spans="1:7" ht="14.25" customHeight="1" x14ac:dyDescent="0.2">
      <c r="A22" s="8"/>
      <c r="B22" s="5"/>
      <c r="C22" s="6" t="s">
        <v>6</v>
      </c>
      <c r="D22" s="7"/>
      <c r="E22" s="60"/>
      <c r="F22" s="60"/>
      <c r="G22" s="58"/>
    </row>
    <row r="23" spans="1:7" ht="14.25" customHeight="1" x14ac:dyDescent="0.2">
      <c r="A23" s="8"/>
      <c r="B23" s="5"/>
      <c r="C23" s="6" t="s">
        <v>58</v>
      </c>
      <c r="D23" s="7"/>
      <c r="E23" s="60"/>
      <c r="F23" s="60"/>
      <c r="G23" s="58"/>
    </row>
    <row r="24" spans="1:7" ht="14.25" customHeight="1" x14ac:dyDescent="0.2">
      <c r="A24" s="8"/>
      <c r="B24" s="5"/>
      <c r="C24" s="6" t="s">
        <v>21</v>
      </c>
      <c r="D24" s="7"/>
      <c r="E24" s="60"/>
      <c r="F24" s="60"/>
      <c r="G24" s="58"/>
    </row>
    <row r="25" spans="1:7" ht="14.25" customHeight="1" x14ac:dyDescent="0.2">
      <c r="A25" s="8"/>
      <c r="B25" s="5"/>
      <c r="C25" s="6" t="s">
        <v>23</v>
      </c>
      <c r="D25" s="7"/>
      <c r="E25" s="60"/>
      <c r="F25" s="60"/>
      <c r="G25" s="58"/>
    </row>
    <row r="26" spans="1:7" ht="14.25" customHeight="1" x14ac:dyDescent="0.2">
      <c r="A26" s="8"/>
      <c r="B26" s="5"/>
      <c r="C26" s="6" t="s">
        <v>24</v>
      </c>
      <c r="D26" s="7"/>
      <c r="E26" s="60"/>
      <c r="F26" s="60"/>
      <c r="G26" s="58"/>
    </row>
    <row r="27" spans="1:7" ht="14.25" customHeight="1" x14ac:dyDescent="0.2">
      <c r="A27" s="8"/>
      <c r="B27" s="5"/>
      <c r="C27" s="6" t="s">
        <v>25</v>
      </c>
      <c r="D27" s="7"/>
      <c r="E27" s="60"/>
      <c r="F27" s="60"/>
      <c r="G27" s="58"/>
    </row>
    <row r="28" spans="1:7" ht="14.25" customHeight="1" x14ac:dyDescent="0.2">
      <c r="A28" s="8"/>
      <c r="B28" s="5"/>
      <c r="C28" s="6" t="s">
        <v>27</v>
      </c>
      <c r="D28" s="7"/>
      <c r="E28" s="60"/>
      <c r="F28" s="60"/>
      <c r="G28" s="58"/>
    </row>
    <row r="29" spans="1:7" s="22" customFormat="1" x14ac:dyDescent="0.2">
      <c r="A29" s="1">
        <v>4</v>
      </c>
      <c r="B29" s="9" t="s">
        <v>30</v>
      </c>
      <c r="C29" s="2"/>
      <c r="D29" s="3">
        <v>8</v>
      </c>
      <c r="E29" s="68"/>
      <c r="F29" s="59">
        <f>E29*D29</f>
        <v>0</v>
      </c>
      <c r="G29" s="59">
        <f>F29*1.23</f>
        <v>0</v>
      </c>
    </row>
    <row r="30" spans="1:7" x14ac:dyDescent="0.2">
      <c r="A30" s="4"/>
      <c r="B30" s="5"/>
      <c r="C30" s="6"/>
      <c r="D30" s="7"/>
      <c r="E30" s="60"/>
      <c r="F30" s="60"/>
      <c r="G30" s="58"/>
    </row>
    <row r="31" spans="1:7" x14ac:dyDescent="0.2">
      <c r="A31" s="4"/>
      <c r="B31" s="5"/>
      <c r="C31" s="6" t="s">
        <v>6</v>
      </c>
      <c r="D31" s="7"/>
      <c r="E31" s="60"/>
      <c r="F31" s="60"/>
      <c r="G31" s="58"/>
    </row>
    <row r="32" spans="1:7" ht="15" customHeight="1" x14ac:dyDescent="0.2">
      <c r="A32" s="4"/>
      <c r="B32" s="5"/>
      <c r="C32" s="6" t="s">
        <v>58</v>
      </c>
      <c r="D32" s="7"/>
      <c r="E32" s="60"/>
      <c r="F32" s="60"/>
      <c r="G32" s="58"/>
    </row>
    <row r="33" spans="1:7" ht="15" customHeight="1" x14ac:dyDescent="0.2">
      <c r="A33" s="4"/>
      <c r="B33" s="5"/>
      <c r="C33" s="6" t="s">
        <v>21</v>
      </c>
      <c r="D33" s="7"/>
      <c r="E33" s="60"/>
      <c r="F33" s="60"/>
      <c r="G33" s="58"/>
    </row>
    <row r="34" spans="1:7" ht="15" customHeight="1" x14ac:dyDescent="0.2">
      <c r="A34" s="4"/>
      <c r="B34" s="5"/>
      <c r="C34" s="43" t="s">
        <v>27</v>
      </c>
      <c r="D34" s="7"/>
      <c r="E34" s="60"/>
      <c r="F34" s="60"/>
      <c r="G34" s="58"/>
    </row>
    <row r="35" spans="1:7" ht="15" customHeight="1" x14ac:dyDescent="0.2">
      <c r="A35" s="4"/>
      <c r="B35" s="5"/>
      <c r="C35" s="43" t="s">
        <v>28</v>
      </c>
      <c r="D35" s="7"/>
      <c r="E35" s="60"/>
      <c r="F35" s="60"/>
      <c r="G35" s="58"/>
    </row>
    <row r="36" spans="1:7" ht="15" customHeight="1" x14ac:dyDescent="0.2">
      <c r="A36" s="4"/>
      <c r="B36" s="5"/>
      <c r="C36" s="6" t="s">
        <v>29</v>
      </c>
      <c r="D36" s="7"/>
      <c r="E36" s="60"/>
      <c r="F36" s="60"/>
      <c r="G36" s="58"/>
    </row>
    <row r="37" spans="1:7" ht="15" customHeight="1" x14ac:dyDescent="0.2">
      <c r="A37" s="4"/>
      <c r="B37" s="5"/>
      <c r="C37" s="6" t="s">
        <v>35</v>
      </c>
      <c r="D37" s="7"/>
      <c r="E37" s="60"/>
      <c r="F37" s="60"/>
      <c r="G37" s="58"/>
    </row>
    <row r="38" spans="1:7" ht="15" customHeight="1" x14ac:dyDescent="0.2">
      <c r="A38" s="8"/>
      <c r="B38" s="5"/>
      <c r="C38" s="10" t="s">
        <v>34</v>
      </c>
      <c r="D38" s="7"/>
      <c r="E38" s="60"/>
      <c r="F38" s="60"/>
      <c r="G38" s="58"/>
    </row>
    <row r="39" spans="1:7" s="22" customFormat="1" x14ac:dyDescent="0.2">
      <c r="A39" s="1">
        <v>5</v>
      </c>
      <c r="B39" s="9" t="s">
        <v>36</v>
      </c>
      <c r="C39" s="2"/>
      <c r="D39" s="3">
        <v>40</v>
      </c>
      <c r="E39" s="68"/>
      <c r="F39" s="59">
        <f>E39*D39</f>
        <v>0</v>
      </c>
      <c r="G39" s="59">
        <f>F39*1.23</f>
        <v>0</v>
      </c>
    </row>
    <row r="40" spans="1:7" x14ac:dyDescent="0.2">
      <c r="A40" s="8"/>
      <c r="B40" s="5"/>
      <c r="C40" s="6"/>
      <c r="D40" s="7"/>
      <c r="E40" s="60"/>
      <c r="F40" s="60"/>
      <c r="G40" s="58"/>
    </row>
    <row r="41" spans="1:7" x14ac:dyDescent="0.2">
      <c r="A41" s="8"/>
      <c r="B41" s="5"/>
      <c r="C41" s="6" t="s">
        <v>12</v>
      </c>
      <c r="D41" s="7"/>
      <c r="E41" s="60"/>
      <c r="F41" s="60"/>
      <c r="G41" s="58"/>
    </row>
    <row r="42" spans="1:7" x14ac:dyDescent="0.2">
      <c r="A42" s="8"/>
      <c r="B42" s="5"/>
      <c r="C42" s="6" t="s">
        <v>37</v>
      </c>
      <c r="D42" s="7"/>
      <c r="E42" s="60"/>
      <c r="F42" s="60"/>
      <c r="G42" s="58"/>
    </row>
    <row r="43" spans="1:7" x14ac:dyDescent="0.2">
      <c r="A43" s="8"/>
      <c r="B43" s="5"/>
      <c r="C43" s="43" t="s">
        <v>63</v>
      </c>
      <c r="D43" s="7"/>
      <c r="E43" s="60"/>
      <c r="F43" s="60"/>
      <c r="G43" s="58"/>
    </row>
    <row r="44" spans="1:7" x14ac:dyDescent="0.2">
      <c r="A44" s="8"/>
      <c r="B44" s="5"/>
      <c r="C44" s="6" t="s">
        <v>38</v>
      </c>
      <c r="D44" s="7"/>
      <c r="E44" s="60"/>
      <c r="F44" s="60"/>
      <c r="G44" s="58"/>
    </row>
    <row r="45" spans="1:7" x14ac:dyDescent="0.2">
      <c r="A45" s="8"/>
      <c r="B45" s="5"/>
      <c r="C45" s="6"/>
      <c r="D45" s="7"/>
      <c r="E45" s="60"/>
      <c r="F45" s="60"/>
      <c r="G45" s="58"/>
    </row>
    <row r="46" spans="1:7" x14ac:dyDescent="0.2">
      <c r="A46" s="8"/>
      <c r="B46" s="5"/>
      <c r="C46" s="6"/>
      <c r="D46" s="7"/>
      <c r="E46" s="60"/>
      <c r="F46" s="60"/>
      <c r="G46" s="58"/>
    </row>
    <row r="47" spans="1:7" x14ac:dyDescent="0.2">
      <c r="A47" s="8"/>
      <c r="B47" s="5"/>
      <c r="C47" s="6"/>
      <c r="D47" s="7"/>
      <c r="E47" s="60"/>
      <c r="F47" s="60"/>
      <c r="G47" s="58"/>
    </row>
    <row r="48" spans="1:7" s="22" customFormat="1" x14ac:dyDescent="0.2">
      <c r="A48" s="1">
        <v>6</v>
      </c>
      <c r="B48" s="9" t="s">
        <v>8</v>
      </c>
      <c r="C48" s="2"/>
      <c r="D48" s="3">
        <v>20</v>
      </c>
      <c r="E48" s="68"/>
      <c r="F48" s="59">
        <f>E48*D48</f>
        <v>0</v>
      </c>
      <c r="G48" s="59">
        <f>F48*1.23</f>
        <v>0</v>
      </c>
    </row>
    <row r="49" spans="1:7" x14ac:dyDescent="0.2">
      <c r="A49" s="8"/>
      <c r="B49" s="5"/>
      <c r="C49" s="6"/>
      <c r="D49" s="7"/>
      <c r="E49" s="60"/>
      <c r="F49" s="60"/>
      <c r="G49" s="58"/>
    </row>
    <row r="50" spans="1:7" x14ac:dyDescent="0.2">
      <c r="A50" s="8"/>
      <c r="B50" s="5"/>
      <c r="C50" s="6" t="s">
        <v>12</v>
      </c>
      <c r="D50" s="7"/>
      <c r="E50" s="60"/>
      <c r="F50" s="60"/>
      <c r="G50" s="58"/>
    </row>
    <row r="51" spans="1:7" x14ac:dyDescent="0.2">
      <c r="A51" s="8"/>
      <c r="B51" s="5"/>
      <c r="C51" s="6" t="s">
        <v>58</v>
      </c>
      <c r="D51" s="7"/>
      <c r="E51" s="60"/>
      <c r="F51" s="60"/>
      <c r="G51" s="58"/>
    </row>
    <row r="52" spans="1:7" x14ac:dyDescent="0.2">
      <c r="A52" s="8"/>
      <c r="B52" s="5"/>
      <c r="C52" s="6" t="s">
        <v>20</v>
      </c>
      <c r="D52" s="7"/>
      <c r="E52" s="60"/>
      <c r="F52" s="60"/>
      <c r="G52" s="58"/>
    </row>
    <row r="53" spans="1:7" x14ac:dyDescent="0.2">
      <c r="A53" s="8"/>
      <c r="B53" s="5"/>
      <c r="C53" s="6" t="s">
        <v>64</v>
      </c>
      <c r="D53" s="7"/>
      <c r="E53" s="60"/>
      <c r="F53" s="60"/>
      <c r="G53" s="58"/>
    </row>
    <row r="54" spans="1:7" x14ac:dyDescent="0.2">
      <c r="A54" s="8"/>
      <c r="B54" s="5"/>
      <c r="C54" s="6"/>
      <c r="D54" s="7"/>
      <c r="E54" s="60"/>
      <c r="F54" s="60"/>
      <c r="G54" s="58"/>
    </row>
    <row r="55" spans="1:7" x14ac:dyDescent="0.2">
      <c r="A55" s="8"/>
      <c r="B55" s="5"/>
      <c r="C55" s="6"/>
      <c r="D55" s="7"/>
      <c r="E55" s="60"/>
      <c r="F55" s="60"/>
      <c r="G55" s="58"/>
    </row>
    <row r="56" spans="1:7" x14ac:dyDescent="0.2">
      <c r="A56" s="8"/>
      <c r="B56" s="5"/>
      <c r="C56" s="6"/>
      <c r="D56" s="7"/>
      <c r="E56" s="60"/>
      <c r="F56" s="60"/>
      <c r="G56" s="58"/>
    </row>
    <row r="57" spans="1:7" s="22" customFormat="1" x14ac:dyDescent="0.2">
      <c r="A57" s="1">
        <v>7</v>
      </c>
      <c r="B57" s="9" t="s">
        <v>42</v>
      </c>
      <c r="C57" s="2"/>
      <c r="D57" s="3">
        <v>6</v>
      </c>
      <c r="E57" s="68"/>
      <c r="F57" s="59">
        <f>E57*D57</f>
        <v>0</v>
      </c>
      <c r="G57" s="59">
        <f>F57*1.23</f>
        <v>0</v>
      </c>
    </row>
    <row r="58" spans="1:7" x14ac:dyDescent="0.2">
      <c r="A58" s="4"/>
      <c r="B58" s="5"/>
      <c r="C58" s="6"/>
      <c r="D58" s="7"/>
      <c r="E58" s="60"/>
      <c r="F58" s="60"/>
      <c r="G58" s="58"/>
    </row>
    <row r="59" spans="1:7" x14ac:dyDescent="0.2">
      <c r="A59" s="4"/>
      <c r="B59" s="5"/>
      <c r="C59" s="6" t="s">
        <v>12</v>
      </c>
      <c r="D59" s="7"/>
      <c r="E59" s="60"/>
      <c r="F59" s="60"/>
      <c r="G59" s="58"/>
    </row>
    <row r="60" spans="1:7" ht="15" customHeight="1" x14ac:dyDescent="0.2">
      <c r="A60" s="4"/>
      <c r="B60" s="5"/>
      <c r="C60" s="6" t="s">
        <v>58</v>
      </c>
      <c r="D60" s="7"/>
      <c r="E60" s="60"/>
      <c r="F60" s="60"/>
      <c r="G60" s="58"/>
    </row>
    <row r="61" spans="1:7" ht="15" customHeight="1" x14ac:dyDescent="0.2">
      <c r="A61" s="4"/>
      <c r="B61" s="5"/>
      <c r="C61" s="6" t="s">
        <v>39</v>
      </c>
      <c r="D61" s="7"/>
      <c r="E61" s="60"/>
      <c r="F61" s="60"/>
      <c r="G61" s="58"/>
    </row>
    <row r="62" spans="1:7" ht="15" customHeight="1" x14ac:dyDescent="0.2">
      <c r="A62" s="4"/>
      <c r="B62" s="5"/>
      <c r="C62" s="6" t="s">
        <v>40</v>
      </c>
      <c r="D62" s="7"/>
      <c r="E62" s="60"/>
      <c r="F62" s="60"/>
      <c r="G62" s="58"/>
    </row>
    <row r="63" spans="1:7" ht="15" customHeight="1" x14ac:dyDescent="0.2">
      <c r="A63" s="8"/>
      <c r="B63" s="5"/>
      <c r="C63" s="6" t="s">
        <v>41</v>
      </c>
      <c r="D63" s="7"/>
      <c r="E63" s="60"/>
      <c r="F63" s="60"/>
      <c r="G63" s="58"/>
    </row>
    <row r="64" spans="1:7" x14ac:dyDescent="0.2">
      <c r="A64" s="4"/>
      <c r="B64" s="5"/>
      <c r="C64" s="6"/>
      <c r="D64" s="7"/>
      <c r="E64" s="60"/>
      <c r="F64" s="60"/>
      <c r="G64" s="58"/>
    </row>
    <row r="65" spans="1:7" x14ac:dyDescent="0.2">
      <c r="A65" s="8"/>
      <c r="B65" s="5"/>
      <c r="C65" s="6"/>
      <c r="D65" s="7"/>
      <c r="E65" s="60"/>
      <c r="F65" s="60"/>
      <c r="G65" s="58"/>
    </row>
    <row r="66" spans="1:7" s="22" customFormat="1" x14ac:dyDescent="0.2">
      <c r="A66" s="1">
        <v>8</v>
      </c>
      <c r="B66" s="9" t="s">
        <v>43</v>
      </c>
      <c r="C66" s="18"/>
      <c r="D66" s="3">
        <v>4</v>
      </c>
      <c r="E66" s="68"/>
      <c r="F66" s="59">
        <f>E66*D66</f>
        <v>0</v>
      </c>
      <c r="G66" s="59">
        <f>F66*1.23</f>
        <v>0</v>
      </c>
    </row>
    <row r="67" spans="1:7" x14ac:dyDescent="0.2">
      <c r="A67" s="14"/>
      <c r="B67" s="5"/>
      <c r="C67" s="6"/>
      <c r="D67" s="7"/>
      <c r="E67" s="60"/>
      <c r="F67" s="60"/>
      <c r="G67" s="60"/>
    </row>
    <row r="68" spans="1:7" x14ac:dyDescent="0.2">
      <c r="A68" s="14"/>
      <c r="B68" s="5"/>
      <c r="C68" s="6" t="s">
        <v>12</v>
      </c>
      <c r="D68" s="7"/>
      <c r="E68" s="60"/>
      <c r="F68" s="60"/>
      <c r="G68" s="60"/>
    </row>
    <row r="69" spans="1:7" x14ac:dyDescent="0.2">
      <c r="A69" s="14"/>
      <c r="B69" s="5"/>
      <c r="C69" s="6" t="s">
        <v>58</v>
      </c>
      <c r="D69" s="7"/>
      <c r="E69" s="60"/>
      <c r="F69" s="60"/>
      <c r="G69" s="60"/>
    </row>
    <row r="70" spans="1:7" x14ac:dyDescent="0.2">
      <c r="A70" s="14"/>
      <c r="B70" s="5"/>
      <c r="C70" s="6" t="s">
        <v>39</v>
      </c>
      <c r="D70" s="7"/>
      <c r="E70" s="60"/>
      <c r="F70" s="60"/>
      <c r="G70" s="60"/>
    </row>
    <row r="71" spans="1:7" x14ac:dyDescent="0.2">
      <c r="A71" s="14"/>
      <c r="B71" s="5"/>
      <c r="C71" s="6" t="s">
        <v>40</v>
      </c>
      <c r="D71" s="7"/>
      <c r="E71" s="60"/>
      <c r="F71" s="60"/>
      <c r="G71" s="60"/>
    </row>
    <row r="72" spans="1:7" x14ac:dyDescent="0.2">
      <c r="A72" s="14"/>
      <c r="B72" s="5"/>
      <c r="C72" s="6" t="s">
        <v>44</v>
      </c>
      <c r="D72" s="7"/>
      <c r="E72" s="60"/>
      <c r="F72" s="60"/>
      <c r="G72" s="60"/>
    </row>
    <row r="73" spans="1:7" x14ac:dyDescent="0.2">
      <c r="A73" s="14"/>
      <c r="B73" s="5"/>
      <c r="C73" s="6"/>
      <c r="D73" s="7"/>
      <c r="E73" s="60"/>
      <c r="F73" s="60"/>
      <c r="G73" s="60"/>
    </row>
    <row r="74" spans="1:7" x14ac:dyDescent="0.2">
      <c r="A74" s="15"/>
      <c r="B74" s="16"/>
      <c r="C74" s="13"/>
      <c r="D74" s="17"/>
      <c r="E74" s="61"/>
      <c r="F74" s="61"/>
      <c r="G74" s="61"/>
    </row>
    <row r="75" spans="1:7" s="22" customFormat="1" x14ac:dyDescent="0.2">
      <c r="A75" s="1">
        <v>9</v>
      </c>
      <c r="B75" s="9" t="s">
        <v>45</v>
      </c>
      <c r="C75" s="42"/>
      <c r="D75" s="3">
        <v>16</v>
      </c>
      <c r="E75" s="68"/>
      <c r="F75" s="59">
        <f>E75*D75</f>
        <v>0</v>
      </c>
      <c r="G75" s="59">
        <f>F75*1.23</f>
        <v>0</v>
      </c>
    </row>
    <row r="76" spans="1:7" x14ac:dyDescent="0.2">
      <c r="A76" s="4"/>
      <c r="B76" s="5"/>
      <c r="C76" s="19"/>
      <c r="D76" s="7"/>
      <c r="E76" s="60"/>
      <c r="F76" s="60"/>
      <c r="G76" s="58"/>
    </row>
    <row r="77" spans="1:7" x14ac:dyDescent="0.2">
      <c r="A77" s="4"/>
      <c r="B77" s="5"/>
      <c r="C77" s="6" t="s">
        <v>12</v>
      </c>
      <c r="D77" s="7"/>
      <c r="E77" s="60"/>
      <c r="F77" s="60"/>
      <c r="G77" s="58"/>
    </row>
    <row r="78" spans="1:7" x14ac:dyDescent="0.2">
      <c r="A78" s="4"/>
      <c r="B78" s="5"/>
      <c r="C78" s="6" t="s">
        <v>58</v>
      </c>
      <c r="D78" s="7"/>
      <c r="E78" s="60"/>
      <c r="F78" s="60"/>
      <c r="G78" s="58"/>
    </row>
    <row r="79" spans="1:7" x14ac:dyDescent="0.2">
      <c r="A79" s="4"/>
      <c r="B79" s="5"/>
      <c r="C79" s="6" t="s">
        <v>46</v>
      </c>
      <c r="D79" s="7"/>
      <c r="E79" s="60"/>
      <c r="F79" s="60"/>
      <c r="G79" s="58"/>
    </row>
    <row r="80" spans="1:7" x14ac:dyDescent="0.2">
      <c r="A80" s="4"/>
      <c r="B80" s="5"/>
      <c r="C80" s="6" t="s">
        <v>47</v>
      </c>
      <c r="D80" s="7"/>
      <c r="E80" s="60"/>
      <c r="F80" s="60"/>
      <c r="G80" s="58"/>
    </row>
    <row r="81" spans="1:7" x14ac:dyDescent="0.2">
      <c r="A81" s="8"/>
      <c r="B81" s="5"/>
      <c r="C81" s="10"/>
      <c r="D81" s="7"/>
      <c r="E81" s="60"/>
      <c r="F81" s="60"/>
      <c r="G81" s="58"/>
    </row>
    <row r="82" spans="1:7" x14ac:dyDescent="0.2">
      <c r="A82" s="20"/>
      <c r="B82" s="16"/>
      <c r="C82" s="13"/>
      <c r="D82" s="17"/>
      <c r="E82" s="61"/>
      <c r="F82" s="61"/>
      <c r="G82" s="58"/>
    </row>
    <row r="83" spans="1:7" s="22" customFormat="1" x14ac:dyDescent="0.2">
      <c r="A83" s="1">
        <v>10</v>
      </c>
      <c r="B83" s="9" t="s">
        <v>48</v>
      </c>
      <c r="C83" s="18"/>
      <c r="D83" s="3">
        <v>10</v>
      </c>
      <c r="E83" s="68"/>
      <c r="F83" s="59">
        <f>E83*D83</f>
        <v>0</v>
      </c>
      <c r="G83" s="59">
        <f>F83*1.23</f>
        <v>0</v>
      </c>
    </row>
    <row r="84" spans="1:7" x14ac:dyDescent="0.2">
      <c r="A84" s="24"/>
      <c r="B84" s="25"/>
      <c r="C84" s="19"/>
      <c r="D84" s="26"/>
      <c r="E84" s="69"/>
      <c r="F84" s="65"/>
      <c r="G84" s="58"/>
    </row>
    <row r="85" spans="1:7" x14ac:dyDescent="0.2">
      <c r="A85" s="27"/>
      <c r="B85" s="28"/>
      <c r="C85" s="6" t="s">
        <v>11</v>
      </c>
      <c r="D85" s="29"/>
      <c r="E85" s="70"/>
      <c r="F85" s="58"/>
      <c r="G85" s="58"/>
    </row>
    <row r="86" spans="1:7" x14ac:dyDescent="0.2">
      <c r="A86" s="27"/>
      <c r="B86" s="28"/>
      <c r="C86" s="6" t="s">
        <v>59</v>
      </c>
      <c r="D86" s="29"/>
      <c r="E86" s="70"/>
      <c r="F86" s="58"/>
      <c r="G86" s="58"/>
    </row>
    <row r="87" spans="1:7" x14ac:dyDescent="0.2">
      <c r="A87" s="27"/>
      <c r="B87" s="28"/>
      <c r="C87" s="6"/>
      <c r="D87" s="29"/>
      <c r="E87" s="70"/>
      <c r="F87" s="58"/>
      <c r="G87" s="58"/>
    </row>
    <row r="88" spans="1:7" x14ac:dyDescent="0.2">
      <c r="A88" s="27"/>
      <c r="B88" s="28"/>
      <c r="C88" s="6"/>
      <c r="D88" s="29"/>
      <c r="E88" s="70"/>
      <c r="F88" s="58"/>
      <c r="G88" s="58"/>
    </row>
    <row r="89" spans="1:7" x14ac:dyDescent="0.2">
      <c r="A89" s="27"/>
      <c r="B89" s="28"/>
      <c r="C89" s="6"/>
      <c r="D89" s="29"/>
      <c r="E89" s="70"/>
      <c r="F89" s="58"/>
      <c r="G89" s="58"/>
    </row>
    <row r="90" spans="1:7" x14ac:dyDescent="0.2">
      <c r="A90" s="30"/>
      <c r="B90" s="31"/>
      <c r="C90" s="13"/>
      <c r="D90" s="32"/>
      <c r="E90" s="71"/>
      <c r="F90" s="58"/>
      <c r="G90" s="58"/>
    </row>
    <row r="91" spans="1:7" s="22" customFormat="1" x14ac:dyDescent="0.2">
      <c r="A91" s="1">
        <v>11</v>
      </c>
      <c r="B91" s="9" t="s">
        <v>49</v>
      </c>
      <c r="C91" s="18"/>
      <c r="D91" s="3">
        <v>44</v>
      </c>
      <c r="E91" s="68"/>
      <c r="F91" s="59">
        <f>E91*D91</f>
        <v>0</v>
      </c>
      <c r="G91" s="59">
        <f>F91*1.23</f>
        <v>0</v>
      </c>
    </row>
    <row r="92" spans="1:7" x14ac:dyDescent="0.2">
      <c r="A92" s="4"/>
      <c r="B92" s="5"/>
      <c r="C92" s="46" t="s">
        <v>60</v>
      </c>
      <c r="D92" s="7"/>
      <c r="E92" s="60"/>
      <c r="F92" s="60"/>
      <c r="G92" s="58"/>
    </row>
    <row r="93" spans="1:7" x14ac:dyDescent="0.2">
      <c r="A93" s="4"/>
      <c r="B93" s="5"/>
      <c r="C93" s="46" t="s">
        <v>17</v>
      </c>
      <c r="D93" s="7"/>
      <c r="E93" s="60"/>
      <c r="F93" s="60"/>
      <c r="G93" s="58"/>
    </row>
    <row r="94" spans="1:7" ht="24" x14ac:dyDescent="0.2">
      <c r="A94" s="4"/>
      <c r="B94" s="5"/>
      <c r="C94" s="46" t="s">
        <v>18</v>
      </c>
      <c r="D94" s="7"/>
      <c r="E94" s="60"/>
      <c r="F94" s="60"/>
      <c r="G94" s="58"/>
    </row>
    <row r="95" spans="1:7" ht="14.25" customHeight="1" x14ac:dyDescent="0.2">
      <c r="A95" s="4"/>
      <c r="B95" s="5"/>
      <c r="C95" s="46" t="s">
        <v>50</v>
      </c>
      <c r="D95" s="7"/>
      <c r="E95" s="60"/>
      <c r="F95" s="60"/>
      <c r="G95" s="58"/>
    </row>
    <row r="96" spans="1:7" x14ac:dyDescent="0.2">
      <c r="A96" s="4"/>
      <c r="B96" s="5"/>
      <c r="C96" s="46" t="s">
        <v>19</v>
      </c>
      <c r="D96" s="7"/>
      <c r="E96" s="60"/>
      <c r="F96" s="60"/>
      <c r="G96" s="58"/>
    </row>
    <row r="97" spans="1:7" x14ac:dyDescent="0.2">
      <c r="A97" s="8"/>
      <c r="B97" s="5"/>
      <c r="C97" s="46" t="s">
        <v>51</v>
      </c>
      <c r="D97" s="7"/>
      <c r="E97" s="60"/>
      <c r="F97" s="60"/>
      <c r="G97" s="58"/>
    </row>
    <row r="98" spans="1:7" ht="24" x14ac:dyDescent="0.2">
      <c r="A98" s="8"/>
      <c r="B98" s="5"/>
      <c r="C98" s="46" t="s">
        <v>65</v>
      </c>
      <c r="D98" s="7"/>
      <c r="E98" s="60"/>
      <c r="F98" s="60"/>
      <c r="G98" s="58"/>
    </row>
    <row r="99" spans="1:7" ht="21.75" customHeight="1" x14ac:dyDescent="0.2">
      <c r="A99" s="8"/>
      <c r="B99" s="5"/>
      <c r="C99" s="10"/>
      <c r="D99" s="7"/>
      <c r="E99" s="60"/>
      <c r="F99" s="60"/>
      <c r="G99" s="58"/>
    </row>
    <row r="100" spans="1:7" s="22" customFormat="1" x14ac:dyDescent="0.2">
      <c r="A100" s="1">
        <v>12</v>
      </c>
      <c r="B100" s="9" t="s">
        <v>16</v>
      </c>
      <c r="C100" s="18"/>
      <c r="D100" s="3">
        <v>10</v>
      </c>
      <c r="E100" s="68"/>
      <c r="F100" s="59">
        <f>E100*D100</f>
        <v>0</v>
      </c>
      <c r="G100" s="59">
        <f>F100*1.23</f>
        <v>0</v>
      </c>
    </row>
    <row r="101" spans="1:7" x14ac:dyDescent="0.2">
      <c r="A101" s="4"/>
      <c r="B101" s="11"/>
      <c r="C101" s="19"/>
      <c r="D101" s="12"/>
      <c r="E101" s="60"/>
      <c r="F101" s="60"/>
      <c r="G101" s="58"/>
    </row>
    <row r="102" spans="1:7" x14ac:dyDescent="0.2">
      <c r="A102" s="4"/>
      <c r="B102" s="11"/>
      <c r="C102" s="6" t="s">
        <v>10</v>
      </c>
      <c r="D102" s="12"/>
      <c r="E102" s="60"/>
      <c r="F102" s="60"/>
      <c r="G102" s="58"/>
    </row>
    <row r="103" spans="1:7" x14ac:dyDescent="0.2">
      <c r="A103" s="4"/>
      <c r="B103" s="11"/>
      <c r="C103" s="6" t="s">
        <v>53</v>
      </c>
      <c r="D103" s="12"/>
      <c r="E103" s="60"/>
      <c r="F103" s="60"/>
      <c r="G103" s="58"/>
    </row>
    <row r="104" spans="1:7" x14ac:dyDescent="0.2">
      <c r="A104" s="4"/>
      <c r="B104" s="11"/>
      <c r="C104" s="6" t="s">
        <v>13</v>
      </c>
      <c r="D104" s="12"/>
      <c r="E104" s="60"/>
      <c r="F104" s="60"/>
      <c r="G104" s="58"/>
    </row>
    <row r="105" spans="1:7" x14ac:dyDescent="0.2">
      <c r="A105" s="4"/>
      <c r="B105" s="11"/>
      <c r="C105" s="6" t="s">
        <v>52</v>
      </c>
      <c r="D105" s="12"/>
      <c r="E105" s="60"/>
      <c r="F105" s="60"/>
      <c r="G105" s="58"/>
    </row>
    <row r="106" spans="1:7" x14ac:dyDescent="0.2">
      <c r="A106" s="4"/>
      <c r="B106" s="11"/>
      <c r="C106" s="6" t="s">
        <v>62</v>
      </c>
      <c r="D106" s="12"/>
      <c r="E106" s="60"/>
      <c r="F106" s="60"/>
      <c r="G106" s="58"/>
    </row>
    <row r="107" spans="1:7" x14ac:dyDescent="0.2">
      <c r="A107" s="4"/>
      <c r="B107" s="11"/>
      <c r="C107" s="6" t="s">
        <v>61</v>
      </c>
      <c r="D107" s="12"/>
      <c r="E107" s="60"/>
      <c r="F107" s="60"/>
      <c r="G107" s="58"/>
    </row>
    <row r="108" spans="1:7" x14ac:dyDescent="0.2">
      <c r="A108" s="8"/>
      <c r="B108" s="11"/>
      <c r="C108" s="6" t="s">
        <v>9</v>
      </c>
      <c r="D108" s="12"/>
      <c r="E108" s="60"/>
      <c r="F108" s="60"/>
      <c r="G108" s="58"/>
    </row>
    <row r="109" spans="1:7" ht="18.75" customHeight="1" x14ac:dyDescent="0.2">
      <c r="A109" s="8"/>
      <c r="B109" s="11"/>
      <c r="C109" s="10" t="s">
        <v>54</v>
      </c>
      <c r="D109" s="12"/>
      <c r="E109" s="60"/>
      <c r="F109" s="60"/>
      <c r="G109" s="58"/>
    </row>
    <row r="110" spans="1:7" x14ac:dyDescent="0.2">
      <c r="A110" s="8"/>
      <c r="B110" s="11"/>
      <c r="C110" s="6"/>
      <c r="D110" s="12"/>
      <c r="E110" s="60"/>
      <c r="F110" s="60"/>
      <c r="G110" s="58"/>
    </row>
    <row r="111" spans="1:7" ht="21.75" customHeight="1" x14ac:dyDescent="0.2">
      <c r="A111" s="20"/>
      <c r="B111" s="51"/>
      <c r="C111" s="44"/>
      <c r="D111" s="52"/>
      <c r="E111" s="61"/>
      <c r="F111" s="61"/>
      <c r="G111" s="62"/>
    </row>
    <row r="112" spans="1:7" s="74" customFormat="1" ht="21.75" customHeight="1" x14ac:dyDescent="0.25">
      <c r="A112" s="79" t="s">
        <v>56</v>
      </c>
      <c r="B112" s="80"/>
      <c r="C112" s="80"/>
      <c r="D112" s="81"/>
      <c r="E112" s="72"/>
      <c r="F112" s="72">
        <f>SUM(F1:F111)</f>
        <v>0</v>
      </c>
      <c r="G112" s="73">
        <f>SUM(G6:G111)</f>
        <v>0</v>
      </c>
    </row>
    <row r="113" spans="1:7" ht="21.75" customHeight="1" x14ac:dyDescent="0.2">
      <c r="A113" s="53" t="s">
        <v>55</v>
      </c>
      <c r="B113" s="23"/>
      <c r="C113" s="45"/>
      <c r="D113" s="41"/>
      <c r="E113" s="66"/>
      <c r="F113" s="66"/>
    </row>
    <row r="114" spans="1:7" ht="21.75" customHeight="1" x14ac:dyDescent="0.2">
      <c r="A114" s="39"/>
      <c r="B114" s="40"/>
      <c r="C114" s="45"/>
      <c r="D114" s="41"/>
      <c r="E114" s="66"/>
      <c r="F114" s="66"/>
    </row>
    <row r="115" spans="1:7" ht="21.75" customHeight="1" x14ac:dyDescent="0.2">
      <c r="A115" s="39"/>
      <c r="B115" s="40"/>
      <c r="C115" s="45"/>
      <c r="D115" s="41"/>
      <c r="E115" s="66"/>
      <c r="F115" s="66"/>
    </row>
    <row r="116" spans="1:7" ht="21.75" customHeight="1" x14ac:dyDescent="0.2">
      <c r="A116" s="39"/>
      <c r="B116" s="40"/>
      <c r="C116" s="45"/>
      <c r="D116" s="41"/>
      <c r="E116" s="66"/>
      <c r="F116" s="66"/>
    </row>
    <row r="117" spans="1:7" s="33" customFormat="1" ht="15" x14ac:dyDescent="0.25">
      <c r="A117" s="37"/>
      <c r="B117" s="34"/>
      <c r="C117" s="38"/>
      <c r="D117" s="34"/>
      <c r="E117" s="67"/>
      <c r="F117" s="67"/>
      <c r="G117" s="63"/>
    </row>
    <row r="118" spans="1:7" s="33" customFormat="1" ht="15" x14ac:dyDescent="0.25">
      <c r="A118" s="22"/>
      <c r="B118" s="34"/>
      <c r="C118" s="38"/>
      <c r="D118" s="34"/>
      <c r="E118" s="67"/>
      <c r="F118" s="67"/>
      <c r="G118" s="63"/>
    </row>
  </sheetData>
  <mergeCells count="3">
    <mergeCell ref="B2:E2"/>
    <mergeCell ref="A5:F5"/>
    <mergeCell ref="A112:D112"/>
  </mergeCells>
  <pageMargins left="0.25" right="0.25" top="0.75" bottom="0.75" header="0.3" footer="0.3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Zadanie1</vt:lpstr>
      <vt:lpstr>Zadanie1!Obszar_wydruku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</dc:creator>
  <cp:lastModifiedBy>Kolesińska Anna</cp:lastModifiedBy>
  <cp:lastPrinted>2024-02-28T08:17:02Z</cp:lastPrinted>
  <dcterms:created xsi:type="dcterms:W3CDTF">2023-11-07T06:37:26Z</dcterms:created>
  <dcterms:modified xsi:type="dcterms:W3CDTF">2024-02-28T13:26:04Z</dcterms:modified>
</cp:coreProperties>
</file>