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Types.xml" ContentType="application/vnd.ms-excel.rdrichvaluetypes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32 meble hala\"/>
    </mc:Choice>
  </mc:AlternateContent>
  <xr:revisionPtr revIDLastSave="0" documentId="8_{69C91EB9-FB9E-4656-A0A7-4F5952EF3460}" xr6:coauthVersionLast="36" xr6:coauthVersionMax="36" xr10:uidLastSave="{00000000-0000-0000-0000-000000000000}"/>
  <bookViews>
    <workbookView xWindow="0" yWindow="0" windowWidth="25200" windowHeight="11355" activeTab="5" xr2:uid="{96131A49-C38E-494A-8254-51D1E564E491}"/>
  </bookViews>
  <sheets>
    <sheet name="Zadanie1" sheetId="1" r:id="rId1"/>
    <sheet name="Zadanie2" sheetId="7" r:id="rId2"/>
    <sheet name="Zadanie3" sheetId="6" r:id="rId3"/>
    <sheet name="Zadanie4" sheetId="5" r:id="rId4"/>
    <sheet name="Zadanie5" sheetId="4" r:id="rId5"/>
    <sheet name="Zadanie6" sheetId="3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8" i="7" l="1"/>
  <c r="F78" i="7"/>
  <c r="G69" i="7"/>
  <c r="F69" i="7"/>
  <c r="G61" i="7"/>
  <c r="F61" i="7"/>
  <c r="G54" i="7"/>
  <c r="F54" i="7"/>
  <c r="G47" i="7"/>
  <c r="F47" i="7"/>
  <c r="G36" i="7"/>
  <c r="F36" i="7"/>
  <c r="G25" i="7"/>
  <c r="F25" i="7"/>
  <c r="G16" i="7"/>
  <c r="F16" i="7"/>
  <c r="G6" i="7"/>
  <c r="F6" i="7"/>
  <c r="G52" i="6"/>
  <c r="F52" i="6"/>
  <c r="F44" i="6"/>
  <c r="G44" i="6"/>
  <c r="G38" i="6"/>
  <c r="F38" i="6"/>
  <c r="G34" i="6"/>
  <c r="F34" i="6"/>
  <c r="G27" i="6"/>
  <c r="F27" i="6"/>
  <c r="G17" i="6"/>
  <c r="F17" i="6"/>
  <c r="G7" i="6"/>
  <c r="F7" i="6"/>
  <c r="F6" i="5"/>
  <c r="G6" i="5"/>
  <c r="F6" i="4"/>
  <c r="G6" i="4"/>
  <c r="F15" i="4"/>
  <c r="G15" i="4"/>
  <c r="F31" i="4"/>
  <c r="G31" i="4"/>
  <c r="F40" i="4"/>
  <c r="G40" i="4"/>
  <c r="F46" i="4"/>
  <c r="G46" i="4"/>
  <c r="F7" i="3" l="1"/>
  <c r="G7" i="3" s="1"/>
  <c r="F218" i="1"/>
  <c r="G218" i="1" s="1"/>
  <c r="F210" i="1"/>
  <c r="G210" i="1" s="1"/>
  <c r="F49" i="1"/>
  <c r="G49" i="1" s="1"/>
  <c r="F22" i="1"/>
  <c r="G22" i="1" s="1"/>
  <c r="F204" i="1" l="1"/>
  <c r="G204" i="1" s="1"/>
  <c r="F152" i="1"/>
  <c r="G152" i="1" s="1"/>
  <c r="F144" i="1"/>
  <c r="G144" i="1" s="1"/>
  <c r="F118" i="1"/>
  <c r="G118" i="1" s="1"/>
  <c r="F196" i="1"/>
  <c r="G196" i="1" s="1"/>
  <c r="F186" i="1"/>
  <c r="G186" i="1" s="1"/>
  <c r="F178" i="1"/>
  <c r="G178" i="1" s="1"/>
  <c r="F169" i="1"/>
  <c r="G169" i="1" s="1"/>
  <c r="F160" i="1"/>
  <c r="G160" i="1" s="1"/>
  <c r="F136" i="1"/>
  <c r="G136" i="1" s="1"/>
  <c r="F127" i="1"/>
  <c r="G127" i="1" s="1"/>
  <c r="F111" i="1"/>
  <c r="G111" i="1" s="1"/>
  <c r="F103" i="1"/>
  <c r="G103" i="1" s="1"/>
  <c r="F97" i="1"/>
  <c r="G97" i="1" s="1"/>
  <c r="F88" i="1"/>
  <c r="G88" i="1" s="1"/>
  <c r="F82" i="1"/>
  <c r="G82" i="1" s="1"/>
  <c r="F74" i="1"/>
  <c r="G74" i="1" s="1"/>
  <c r="F67" i="1"/>
  <c r="G67" i="1" s="1"/>
  <c r="F58" i="1"/>
  <c r="G58" i="1" s="1"/>
  <c r="F39" i="1"/>
  <c r="G39" i="1" s="1"/>
  <c r="F30" i="1"/>
  <c r="G30" i="1" s="1"/>
  <c r="F14" i="1"/>
  <c r="G14" i="1" s="1"/>
  <c r="F8" i="1"/>
  <c r="G8" i="1" l="1"/>
  <c r="G225" i="1" s="1"/>
  <c r="F225" i="1"/>
</calcChain>
</file>

<file path=xl/sharedStrings.xml><?xml version="1.0" encoding="utf-8"?>
<sst xmlns="http://schemas.openxmlformats.org/spreadsheetml/2006/main" count="346" uniqueCount="218">
  <si>
    <t>LP</t>
  </si>
  <si>
    <t>Nazwa</t>
  </si>
  <si>
    <t xml:space="preserve">Opis </t>
  </si>
  <si>
    <t>szt.</t>
  </si>
  <si>
    <t>cena netto</t>
  </si>
  <si>
    <t>wartość netto</t>
  </si>
  <si>
    <t>Sekretariat</t>
  </si>
  <si>
    <t>kontenerek na kółkach 50x50cm,h-65cm (3x szuflada, hamulec, cichy mechanizm, zamek)</t>
  </si>
  <si>
    <t>Stół konferencyjny</t>
  </si>
  <si>
    <t>stabilizatory i wzmocnienia po długości i szerokości</t>
  </si>
  <si>
    <t xml:space="preserve">Stolik </t>
  </si>
  <si>
    <t>Biurko narożne</t>
  </si>
  <si>
    <t>Wymiary na rysunkach</t>
  </si>
  <si>
    <t>Biurko proste</t>
  </si>
  <si>
    <t xml:space="preserve">pogrubiany blat #3,6cm - płyta laminowana </t>
  </si>
  <si>
    <t>Szafa na dokumenty</t>
  </si>
  <si>
    <t>w środku 6 przestrzeni na segregatowy</t>
  </si>
  <si>
    <t>stabilizatory i wzmocnienia po długości i szerokości + półka</t>
  </si>
  <si>
    <t xml:space="preserve">Szafka pod drukarkę </t>
  </si>
  <si>
    <t>wysokość dopasowana do wysokości biurka</t>
  </si>
  <si>
    <t>Całość materiał - płyta laminowana  #18mm dopasowana do kolorystyki drzwi</t>
  </si>
  <si>
    <t>Szafa ubraniowa</t>
  </si>
  <si>
    <t>w środku - 1x półka + drążek na wieszaki</t>
  </si>
  <si>
    <t>60x60 cm</t>
  </si>
  <si>
    <t>noga czarna, stalowa, malowana proszkowo</t>
  </si>
  <si>
    <t xml:space="preserve">blat - płyta laminowana pogrubiana #36mm, dopasowana do kolorystyki drzwi </t>
  </si>
  <si>
    <t>Biurko narożne z kontenerkiem</t>
  </si>
  <si>
    <t>Gabinet nr 1 i nr 2</t>
  </si>
  <si>
    <t>Szafka niska</t>
  </si>
  <si>
    <t>w środku 1x półka</t>
  </si>
  <si>
    <t>Sala Konferencyjna</t>
  </si>
  <si>
    <t>blat pogrubiany do 5cm</t>
  </si>
  <si>
    <t xml:space="preserve">materiał - płyta laminowana </t>
  </si>
  <si>
    <t>na bokach wywietrzniki</t>
  </si>
  <si>
    <t>Stół rozkładany + 2 wkładki po 50cm</t>
  </si>
  <si>
    <t>półka na wkładki</t>
  </si>
  <si>
    <t>stelaż + nogi - drewno lub profile stalowe (wymiar nogi 8x8cm)</t>
  </si>
  <si>
    <t>Szerokość 100cm, długość 200cm (po rozłożeniu 250 i 300cm), wysokość 78cm</t>
  </si>
  <si>
    <t>Pomieszczenie socjalne w kompleksie biurowym</t>
  </si>
  <si>
    <t>Wszystkie wymiary podane na rysunku</t>
  </si>
  <si>
    <t>Kolorystyka do ustalenia na wizji lokalnej</t>
  </si>
  <si>
    <t>Stół</t>
  </si>
  <si>
    <t>- blat - 25mm</t>
  </si>
  <si>
    <t>4x noga stołowa lub stelaż na profilach nie mniejszych niż 50x50mm</t>
  </si>
  <si>
    <t>Szatnia trenerów</t>
  </si>
  <si>
    <t>Regał z przegrodami</t>
  </si>
  <si>
    <t>w środku - 2x półka</t>
  </si>
  <si>
    <t>Głębokość: 68 cm
max wysokość: 140 cm
max wysokość siedziska: 56 cm
Minimalna wysokość siedziska: 45 cm
Głębokość siedziska: 46 cm
Szerokość siedziska: 52 cm
Szerokość: 68 cm</t>
  </si>
  <si>
    <t>Siatkowy materiał oparcia umożliwiający przepływ powietrza</t>
  </si>
  <si>
    <t>Pokrycie GLOSE wykonane ze skóry licowej</t>
  </si>
  <si>
    <t>Regulowane oparcie, wysokość siedziska, podłokietniki</t>
  </si>
  <si>
    <t>Ława niska</t>
  </si>
  <si>
    <t>Tkanina - MONOLITH 25099 (granatowy)</t>
  </si>
  <si>
    <t>sofa1 - do szatni trenerów</t>
  </si>
  <si>
    <t>sofa2 - do gabinetów i strefy VIP</t>
  </si>
  <si>
    <t>Montaż i transport wliczone w cenę.</t>
  </si>
  <si>
    <t>Wysokość: 87 cm
Szerokość: 200 cm
Głębokość: 95 cm
Grubość siedziska: 18 cm
Wysokość siedziska: 41 cm
Wysokość nóżek: 18 cm
Wysokość podłokietników: 66 cm
Powierzchnia siedziska: 181 x 57 cm
Gęstość pianki: 50 kg/m3
Powierzchnia spania: 110 x 181 cm</t>
  </si>
  <si>
    <t>zestaw tapicerowanych mebli - skandynawski styl
mebel wolnostojący - obity z tyłu
dekoracyjne pikowania
stelaż wykonany z drewna bukowego
pianka T-30 - zapewnia miękkość i wygodę
sprężyna falista
nóżki drewniane - czarne
stałe, tapicerowane siedzisko i oparcie</t>
  </si>
  <si>
    <t>Sofa 3osobowa rozkładana</t>
  </si>
  <si>
    <t>Strefa VIP</t>
  </si>
  <si>
    <t>Biurko proste z bocznym blatem</t>
  </si>
  <si>
    <t>kontenerek na kółkach 45x50cm,h-65cm (3x szuflada, hamulec, cichy mechanizm, zamek)</t>
  </si>
  <si>
    <t>h- 75cm</t>
  </si>
  <si>
    <t>h-75cm</t>
  </si>
  <si>
    <t>Wymiary 60x40, h220cm</t>
  </si>
  <si>
    <t>cokół max 5cm</t>
  </si>
  <si>
    <t>h - 65cm</t>
  </si>
  <si>
    <t>Stolik</t>
  </si>
  <si>
    <t>Szafka pod sprzęt audio</t>
  </si>
  <si>
    <t xml:space="preserve">Szafka dodatkowa </t>
  </si>
  <si>
    <t>Wymiary  70x60cm, h-75cm</t>
  </si>
  <si>
    <t>szafka bez pleców</t>
  </si>
  <si>
    <t>Wymiary  60x60cm, h-75cm</t>
  </si>
  <si>
    <t>materiał - płyta laminowana Dąb Artisan R20315</t>
  </si>
  <si>
    <t>Wymiary: szerokość: 100 cm, głębokość: 53,6 cm, wysokość: 50 cm.
Materiał: wysokojakościowa, laminowana płyta meblowa; profesjonalne tworzywo PCV.
Kolor blatu i półki - Dąb Artisan R20315 (czarne nogi).</t>
  </si>
  <si>
    <t>zamykane na kluczyk</t>
  </si>
  <si>
    <t>Wymiary: 30x60cm, h-220cm</t>
  </si>
  <si>
    <t>w środku - 1x półka w górnej części + drążek na wieszaki</t>
  </si>
  <si>
    <t>nóżki 10cm + cokół</t>
  </si>
  <si>
    <t>blat - blat laminowany #38mm, Beton + wykończenie listwą przyblatową (kolor do ustalenia)</t>
  </si>
  <si>
    <t>zamykana na kluczyk</t>
  </si>
  <si>
    <t xml:space="preserve">w środku półki - 6 przestrzeni </t>
  </si>
  <si>
    <t xml:space="preserve">Słupki socjalne </t>
  </si>
  <si>
    <t>Słupek dodatkowy</t>
  </si>
  <si>
    <t>zawiasy i szuflada Blum</t>
  </si>
  <si>
    <t>w środku 2x półka</t>
  </si>
  <si>
    <t>Wymiary: 70x45cm, h-90cm</t>
  </si>
  <si>
    <t>kolor nóg/stelaża - czarny, malowane proszkowo</t>
  </si>
  <si>
    <t>stelaż malowany proszkowo - kolor czarny</t>
  </si>
  <si>
    <t>pogrubiany blat #36mm</t>
  </si>
  <si>
    <t>wymiary na rysunku</t>
  </si>
  <si>
    <t>Parapet pogrubiany</t>
  </si>
  <si>
    <t>pogrubienie - 36mm</t>
  </si>
  <si>
    <t>konieczny pomiar i weryfikacja mocowania na miejscu</t>
  </si>
  <si>
    <t>montaż parapetów po stronie Wykonawcy</t>
  </si>
  <si>
    <t>blat - płyta laminowana pogrubiana #36mm</t>
  </si>
  <si>
    <t>Wymiary - 60x40cm, h-220cm</t>
  </si>
  <si>
    <t>Wymiary na rysunku</t>
  </si>
  <si>
    <t>Szafka podblatowa</t>
  </si>
  <si>
    <t>Kontenerek</t>
  </si>
  <si>
    <t>Pomieszczenie socjalne - poziom -1</t>
  </si>
  <si>
    <t>Szafki socjalne</t>
  </si>
  <si>
    <t>Szafka zamykana na kluczyk</t>
  </si>
  <si>
    <t>podłączenie i montaż całości - zlewozmywak w gestii Zamawiającego</t>
  </si>
  <si>
    <t>Stelaż metalowy </t>
  </si>
  <si>
    <t>Podkładki pod nogami</t>
  </si>
  <si>
    <t>Dopuszczalna waga 120 kg</t>
  </si>
  <si>
    <t>Zdejmowana poduszka, mocowana na rzepy</t>
  </si>
  <si>
    <t>nogi czarne</t>
  </si>
  <si>
    <t>Tapicerka aksamitna - welur</t>
  </si>
  <si>
    <t>welurowe obicie</t>
  </si>
  <si>
    <t>Malowana proszkowo</t>
  </si>
  <si>
    <t>Czarne tapicerowane siedzisko</t>
  </si>
  <si>
    <t>regał malowany ekologiczną farbą proszkową w kolorze szarym</t>
  </si>
  <si>
    <t>stopki stabilizujące regał na powierzchni</t>
  </si>
  <si>
    <t>nośność na półkę 400kg</t>
  </si>
  <si>
    <t>mocne półki wykonane z płyty MDF</t>
  </si>
  <si>
    <t>możliwość regulacji wysokości półek</t>
  </si>
  <si>
    <t>Regał do magazynu sportowego</t>
  </si>
  <si>
    <t>Wysokość (cm) 180</t>
  </si>
  <si>
    <t>Szerokość (cm) 180</t>
  </si>
  <si>
    <t>Głębokość (cm) 60</t>
  </si>
  <si>
    <t>Kolor Grafit - RAL 7024</t>
  </si>
  <si>
    <t>Waga (kg) 44,5</t>
  </si>
  <si>
    <t>Rodzaj montażu - wciskany</t>
  </si>
  <si>
    <t>Liczba półek 4</t>
  </si>
  <si>
    <t>Szafki do szatni trenerów</t>
  </si>
  <si>
    <t>Szafka ubraniowa do szatni</t>
  </si>
  <si>
    <t xml:space="preserve">w dolnej części szuflada </t>
  </si>
  <si>
    <t>Zamykana na kluczyk</t>
  </si>
  <si>
    <t>w środku - 1x półka+ drążek na wieszaki</t>
  </si>
  <si>
    <t>konieczny pomiar w pomieszeniu</t>
  </si>
  <si>
    <t>dodatkowo półka łącząca szafki - na wymiar</t>
  </si>
  <si>
    <t>dolna część głębsza na ławeczkę</t>
  </si>
  <si>
    <t>3-panelowa akustyczna ścianka działowa</t>
  </si>
  <si>
    <t>184 x 184 cm</t>
  </si>
  <si>
    <t>Kolor: Szary</t>
  </si>
  <si>
    <t>Materiał: Poliester</t>
  </si>
  <si>
    <t>Konstrukcja i nogi: Stal</t>
  </si>
  <si>
    <t>Szafki do szatni</t>
  </si>
  <si>
    <t>Liczba drzwi -4</t>
  </si>
  <si>
    <t>Materiał drzwi - metalowe</t>
  </si>
  <si>
    <t>Typ zamka - kłódkowy</t>
  </si>
  <si>
    <t>Typ podstawy - bez podstawki</t>
  </si>
  <si>
    <t>Konstrukcja - spawana</t>
  </si>
  <si>
    <t>Wymiary wys. x szer. x gł. (mm) 1800 x 800 x 500</t>
  </si>
  <si>
    <t>Masa (kg) 61</t>
  </si>
  <si>
    <t>Wentylacja wg normy DIN 4547</t>
  </si>
  <si>
    <t>W każdym przedziale - półka, drążek ubraniowy i 2 haczyki plastikowe</t>
  </si>
  <si>
    <t xml:space="preserve">zawiasy umożliwiające otwarcie drzwi pod kątem 100° </t>
  </si>
  <si>
    <t>drzwi wyposażone w spowalniacze zamykania</t>
  </si>
  <si>
    <t>Wyknonanie zabudowy recepcyjnej pod wymiar</t>
  </si>
  <si>
    <t xml:space="preserve">Przednia i boczna część górna - wykonana ze szkła bezpiecznego </t>
  </si>
  <si>
    <t>konstrukcja dopuszczalna - słupek łączacy obie szyby</t>
  </si>
  <si>
    <t>mocowania do ściany, między szybami oraz do ścianki bocznej z drzwiami - ozdobne do ustalenia</t>
  </si>
  <si>
    <t>podbudowa wykonana z płyty laminowanej #18mm Dąb Artisan</t>
  </si>
  <si>
    <t>blaty pogrubiane - #36mm</t>
  </si>
  <si>
    <t>konieczny pomiar w pomieszczeniu</t>
  </si>
  <si>
    <t>Zadanie 3</t>
  </si>
  <si>
    <t>Zadanie 2</t>
  </si>
  <si>
    <t>Aneks kuchenny w kompleksie biurowym</t>
  </si>
  <si>
    <t>Aneks kuchenny w szatni trenerów</t>
  </si>
  <si>
    <t>Biurko w pomieszczeniu komentatorskim</t>
  </si>
  <si>
    <t>Aneks kuchenny w Strefie VIP</t>
  </si>
  <si>
    <t>Zadanie 4</t>
  </si>
  <si>
    <t>Zadanie 5</t>
  </si>
  <si>
    <t>W szafie - połowa 1x półka + 3 wieszaczki podwójne, przegroda pionowa, w drugiej połowie półki (5-6 przestrzeni)</t>
  </si>
  <si>
    <t>kontenerek na kółkach, zamykany na kluczyk</t>
  </si>
  <si>
    <t>Wymiary -na rysunku</t>
  </si>
  <si>
    <t>Kolor korpusu - szary RAL7035</t>
  </si>
  <si>
    <t>Podstawa metalowa czarna</t>
  </si>
  <si>
    <t>4szt-socjal w kompleksie biurowym, 4szt- socjal poziom-1</t>
  </si>
  <si>
    <t>6szt - szatnia trenerów, 2szt - sekretariat, 22szt-sala konf, reszta strefa VIP</t>
  </si>
  <si>
    <t>1szt- portiernia, 1szt-pom. komentatorskie, 1szt - szatnia trenerów, reszta - kompleks biurowy</t>
  </si>
  <si>
    <t>Hokery do strefy VIP</t>
  </si>
  <si>
    <t>Parawany do Sali konferencyjnej</t>
  </si>
  <si>
    <t>krzesło1 - do pomieszczeń socjalnych</t>
  </si>
  <si>
    <t>krzesło2 -  konferencyjne</t>
  </si>
  <si>
    <t>krzesło3 - biurowe</t>
  </si>
  <si>
    <t xml:space="preserve">Krzesło stacjonarne na czterech nogach. Miękkie, tapicerowane siedzisko i oparcie. Tylna strona oparcia plastikowa. Metalowa rama, malowana proszkowo w kolorze czarnym. </t>
  </si>
  <si>
    <t>zlewozmywak i bateria - w gestii Zamawiającego</t>
  </si>
  <si>
    <t>podłączenie i montaż całości włącznie z AGD</t>
  </si>
  <si>
    <t>kierunek otwierania drzwi - do ustalenia na pomiarach</t>
  </si>
  <si>
    <t>ustawienie, kierunek otwierania oraz szerokości szafek - do ustalenia na pomiarach</t>
  </si>
  <si>
    <t>Szerokość powierzchni do siedzenia (cm) 45</t>
  </si>
  <si>
    <t>Głębokość powierzchni do siedzenia (cm) 46</t>
  </si>
  <si>
    <t>Wysokość powierzchni do siedzenia (mm) 480</t>
  </si>
  <si>
    <t>Wysokość oparcia (cm) 35</t>
  </si>
  <si>
    <t>lustro o wymiarach 65x150cm</t>
  </si>
  <si>
    <t>czarna rama</t>
  </si>
  <si>
    <t>do powieszenia pionowo lub poziomo</t>
  </si>
  <si>
    <t xml:space="preserve">montaż we wskazanym miejscu </t>
  </si>
  <si>
    <t>Lustro wiszące</t>
  </si>
  <si>
    <t>Wieszak ścienny</t>
  </si>
  <si>
    <t>Wieszak metalowy listwa na ubrania </t>
  </si>
  <si>
    <t>60 cm  x 70 mm wysokość x 28 mm głębokość</t>
  </si>
  <si>
    <t>17 haczyków</t>
  </si>
  <si>
    <t>malowany proszkowo - kolor czarny</t>
  </si>
  <si>
    <t>Zabudowa w pomieszczeniu socjalnym poziom -1</t>
  </si>
  <si>
    <t>Wartość brutto</t>
  </si>
  <si>
    <t>Zadanie 1</t>
  </si>
  <si>
    <t>wartość brutto</t>
  </si>
  <si>
    <t>RAZEM ZAD. 1</t>
  </si>
  <si>
    <t>RAZEM ZAD. 2</t>
  </si>
  <si>
    <t>RAZEM ZAD. 3</t>
  </si>
  <si>
    <t>RAZEM ZAD. 5</t>
  </si>
  <si>
    <t>KALKULACJA CENY</t>
  </si>
  <si>
    <t>ZADANIE 6 ZABUDOWA RECEPCJI</t>
  </si>
  <si>
    <t>Transport i montaż wliczone w cenę</t>
  </si>
  <si>
    <t>drzwi szklane - z matową szybą, z zamkiem i klamką</t>
  </si>
  <si>
    <t>okucia typu Blum</t>
  </si>
  <si>
    <t>zawiasy i szuflada typu Blum</t>
  </si>
  <si>
    <t>zawiasy i szuflady typu Blum</t>
  </si>
  <si>
    <t>szuflady typu Blum</t>
  </si>
  <si>
    <t>szuflady typu typu Blum</t>
  </si>
  <si>
    <t>zawiasy typu Blum</t>
  </si>
  <si>
    <t xml:space="preserve">UZUPEŁNIĆ TYLKO NIEBIESKIE POLA. WARTOŚĆ BRUTTO Z ŻÓŁTEGO POLA PRZEPISAĆ DO FORMULARZA OFERTY </t>
  </si>
  <si>
    <t>UZUPEŁNIĆ TYLKO NIEBIESKIE POLA. WARTOŚĆ BRUTTO Z ŻÓŁTEGO POLA PRZEPISAĆ DO FORMULARZA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</si>
</sst>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313130"/>
      <name val="Arial"/>
      <family val="2"/>
      <charset val="238"/>
    </font>
    <font>
      <sz val="11"/>
      <color rgb="FF5D5D5B"/>
      <name val="Arial"/>
      <family val="2"/>
      <charset val="238"/>
    </font>
    <font>
      <sz val="10"/>
      <color rgb="FF313130"/>
      <name val="Arial"/>
      <family val="2"/>
      <charset val="238"/>
    </font>
    <font>
      <b/>
      <sz val="1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CDCDC8"/>
      </top>
      <bottom/>
      <diagonal/>
    </border>
    <border>
      <left style="thin">
        <color indexed="64"/>
      </left>
      <right style="thin">
        <color indexed="64"/>
      </right>
      <top style="medium">
        <color rgb="FFE1E1E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" fontId="1" fillId="3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2" fontId="2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justify" vertical="center"/>
    </xf>
    <xf numFmtId="1" fontId="3" fillId="0" borderId="7" xfId="0" applyNumberFormat="1" applyFont="1" applyFill="1" applyBorder="1" applyAlignment="1">
      <alignment horizontal="center" vertical="top"/>
    </xf>
    <xf numFmtId="2" fontId="3" fillId="0" borderId="7" xfId="0" applyNumberFormat="1" applyFont="1" applyFill="1" applyBorder="1" applyAlignment="1">
      <alignment horizontal="right" vertical="top"/>
    </xf>
    <xf numFmtId="18" fontId="3" fillId="0" borderId="6" xfId="0" applyNumberFormat="1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justify" vertical="center"/>
    </xf>
    <xf numFmtId="0" fontId="2" fillId="0" borderId="9" xfId="0" applyFont="1" applyFill="1" applyBorder="1" applyAlignment="1">
      <alignment horizontal="justify" vertical="center"/>
    </xf>
    <xf numFmtId="0" fontId="3" fillId="0" borderId="6" xfId="0" applyFont="1" applyFill="1" applyBorder="1" applyAlignment="1">
      <alignment horizontal="center" vertical="top" wrapText="1"/>
    </xf>
    <xf numFmtId="1" fontId="3" fillId="0" borderId="11" xfId="0" applyNumberFormat="1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justify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top" wrapText="1"/>
    </xf>
    <xf numFmtId="1" fontId="2" fillId="0" borderId="9" xfId="0" applyNumberFormat="1" applyFont="1" applyFill="1" applyBorder="1" applyAlignment="1">
      <alignment horizontal="center" vertical="top"/>
    </xf>
    <xf numFmtId="18" fontId="3" fillId="0" borderId="7" xfId="0" applyNumberFormat="1" applyFont="1" applyFill="1" applyBorder="1" applyAlignment="1">
      <alignment horizontal="center" vertical="top"/>
    </xf>
    <xf numFmtId="18" fontId="3" fillId="0" borderId="12" xfId="0" applyNumberFormat="1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top" wrapText="1"/>
    </xf>
    <xf numFmtId="1" fontId="3" fillId="0" borderId="12" xfId="0" applyNumberFormat="1" applyFont="1" applyFill="1" applyBorder="1" applyAlignment="1">
      <alignment horizontal="center" vertical="top"/>
    </xf>
    <xf numFmtId="2" fontId="3" fillId="0" borderId="12" xfId="0" applyNumberFormat="1" applyFont="1" applyFill="1" applyBorder="1" applyAlignment="1">
      <alignment horizontal="right" vertical="top"/>
    </xf>
    <xf numFmtId="0" fontId="2" fillId="0" borderId="5" xfId="0" applyFont="1" applyFill="1" applyBorder="1" applyAlignment="1">
      <alignment horizontal="justify" vertical="center"/>
    </xf>
    <xf numFmtId="0" fontId="3" fillId="0" borderId="10" xfId="0" applyFont="1" applyFill="1" applyBorder="1" applyAlignment="1">
      <alignment horizontal="justify" vertical="center"/>
    </xf>
    <xf numFmtId="18" fontId="3" fillId="0" borderId="19" xfId="0" applyNumberFormat="1" applyFont="1" applyFill="1" applyBorder="1" applyAlignment="1">
      <alignment horizontal="center" vertical="top"/>
    </xf>
    <xf numFmtId="1" fontId="2" fillId="0" borderId="9" xfId="0" applyNumberFormat="1" applyFont="1" applyFill="1" applyBorder="1" applyAlignment="1">
      <alignment horizontal="center" vertical="center"/>
    </xf>
    <xf numFmtId="2" fontId="2" fillId="0" borderId="9" xfId="0" applyNumberFormat="1" applyFont="1" applyFill="1" applyBorder="1" applyAlignment="1">
      <alignment horizontal="right" vertical="center"/>
    </xf>
    <xf numFmtId="0" fontId="5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1" fillId="2" borderId="8" xfId="0" applyFont="1" applyFill="1" applyBorder="1" applyAlignment="1">
      <alignment horizontal="center" vertical="center"/>
    </xf>
    <xf numFmtId="0" fontId="3" fillId="0" borderId="16" xfId="0" applyFont="1" applyFill="1" applyBorder="1"/>
    <xf numFmtId="0" fontId="3" fillId="0" borderId="10" xfId="0" applyFont="1" applyFill="1" applyBorder="1" applyAlignment="1">
      <alignment horizontal="center"/>
    </xf>
    <xf numFmtId="1" fontId="3" fillId="0" borderId="17" xfId="0" applyNumberFormat="1" applyFont="1" applyFill="1" applyBorder="1" applyAlignment="1">
      <alignment horizontal="center"/>
    </xf>
    <xf numFmtId="0" fontId="3" fillId="0" borderId="10" xfId="0" applyFont="1" applyFill="1" applyBorder="1"/>
    <xf numFmtId="0" fontId="3" fillId="0" borderId="18" xfId="0" applyFont="1" applyFill="1" applyBorder="1"/>
    <xf numFmtId="0" fontId="3" fillId="0" borderId="6" xfId="0" applyFont="1" applyFill="1" applyBorder="1"/>
    <xf numFmtId="0" fontId="3" fillId="0" borderId="7" xfId="0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wrapText="1"/>
    </xf>
    <xf numFmtId="1" fontId="3" fillId="0" borderId="0" xfId="0" applyNumberFormat="1" applyFont="1" applyFill="1" applyBorder="1" applyAlignment="1">
      <alignment horizontal="center"/>
    </xf>
    <xf numFmtId="0" fontId="3" fillId="0" borderId="7" xfId="0" applyFont="1" applyFill="1" applyBorder="1"/>
    <xf numFmtId="0" fontId="3" fillId="0" borderId="11" xfId="0" applyFont="1" applyFill="1" applyBorder="1"/>
    <xf numFmtId="0" fontId="3" fillId="0" borderId="7" xfId="0" applyFont="1" applyFill="1" applyBorder="1" applyAlignment="1">
      <alignment vertical="center" wrapText="1"/>
    </xf>
    <xf numFmtId="0" fontId="3" fillId="0" borderId="19" xfId="0" applyFont="1" applyFill="1" applyBorder="1"/>
    <xf numFmtId="0" fontId="3" fillId="0" borderId="12" xfId="0" applyFont="1" applyFill="1" applyBorder="1" applyAlignment="1">
      <alignment horizontal="center"/>
    </xf>
    <xf numFmtId="1" fontId="3" fillId="0" borderId="13" xfId="0" applyNumberFormat="1" applyFont="1" applyFill="1" applyBorder="1" applyAlignment="1">
      <alignment horizontal="center"/>
    </xf>
    <xf numFmtId="0" fontId="3" fillId="0" borderId="12" xfId="0" applyFont="1" applyFill="1" applyBorder="1"/>
    <xf numFmtId="0" fontId="3" fillId="0" borderId="20" xfId="0" applyFont="1" applyFill="1" applyBorder="1"/>
    <xf numFmtId="0" fontId="7" fillId="0" borderId="0" xfId="0" applyFont="1"/>
    <xf numFmtId="0" fontId="7" fillId="0" borderId="10" xfId="0" applyFont="1" applyFill="1" applyBorder="1"/>
    <xf numFmtId="49" fontId="7" fillId="0" borderId="10" xfId="0" applyNumberFormat="1" applyFont="1" applyFill="1" applyBorder="1" applyAlignment="1">
      <alignment wrapText="1"/>
    </xf>
    <xf numFmtId="0" fontId="7" fillId="0" borderId="0" xfId="0" applyFont="1" applyFill="1"/>
    <xf numFmtId="0" fontId="7" fillId="0" borderId="7" xfId="0" applyFont="1" applyFill="1" applyBorder="1"/>
    <xf numFmtId="0" fontId="7" fillId="0" borderId="7" xfId="0" applyFont="1" applyFill="1" applyBorder="1" applyAlignment="1">
      <alignment vertical="center" wrapText="1"/>
    </xf>
    <xf numFmtId="0" fontId="7" fillId="0" borderId="0" xfId="0" applyFont="1" applyFill="1" applyBorder="1"/>
    <xf numFmtId="0" fontId="7" fillId="0" borderId="11" xfId="0" applyFont="1" applyFill="1" applyBorder="1"/>
    <xf numFmtId="0" fontId="7" fillId="0" borderId="12" xfId="0" applyFont="1" applyFill="1" applyBorder="1"/>
    <xf numFmtId="0" fontId="7" fillId="0" borderId="13" xfId="0" applyFont="1" applyFill="1" applyBorder="1"/>
    <xf numFmtId="0" fontId="7" fillId="0" borderId="20" xfId="0" applyFont="1" applyFill="1" applyBorder="1"/>
    <xf numFmtId="0" fontId="7" fillId="0" borderId="0" xfId="0" applyFont="1" applyFill="1" applyBorder="1" applyAlignment="1">
      <alignment wrapText="1"/>
    </xf>
    <xf numFmtId="0" fontId="7" fillId="0" borderId="6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49" fontId="7" fillId="0" borderId="0" xfId="0" applyNumberFormat="1" applyFont="1" applyFill="1" applyBorder="1" applyAlignment="1">
      <alignment wrapText="1"/>
    </xf>
    <xf numFmtId="1" fontId="2" fillId="0" borderId="10" xfId="0" applyNumberFormat="1" applyFont="1" applyFill="1" applyBorder="1" applyAlignment="1">
      <alignment horizontal="center" vertical="center"/>
    </xf>
    <xf numFmtId="2" fontId="2" fillId="0" borderId="10" xfId="0" applyNumberFormat="1" applyFont="1" applyFill="1" applyBorder="1" applyAlignment="1">
      <alignment horizontal="right" vertical="center"/>
    </xf>
    <xf numFmtId="2" fontId="2" fillId="0" borderId="11" xfId="0" applyNumberFormat="1" applyFont="1" applyFill="1" applyBorder="1" applyAlignment="1">
      <alignment horizontal="right" vertical="center"/>
    </xf>
    <xf numFmtId="2" fontId="2" fillId="0" borderId="7" xfId="0" applyNumberFormat="1" applyFont="1" applyFill="1" applyBorder="1" applyAlignment="1">
      <alignment horizontal="right" vertical="center"/>
    </xf>
    <xf numFmtId="1" fontId="2" fillId="0" borderId="7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justify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18" fontId="3" fillId="0" borderId="0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justify" vertical="center"/>
    </xf>
    <xf numFmtId="1" fontId="3" fillId="0" borderId="0" xfId="0" applyNumberFormat="1" applyFont="1" applyFill="1" applyBorder="1" applyAlignment="1">
      <alignment horizontal="center" vertical="top"/>
    </xf>
    <xf numFmtId="2" fontId="3" fillId="0" borderId="0" xfId="0" applyNumberFormat="1" applyFont="1" applyFill="1" applyBorder="1" applyAlignment="1">
      <alignment horizontal="right" vertical="top"/>
    </xf>
    <xf numFmtId="18" fontId="3" fillId="0" borderId="16" xfId="0" applyNumberFormat="1" applyFont="1" applyFill="1" applyBorder="1" applyAlignment="1">
      <alignment horizontal="center" vertical="top"/>
    </xf>
    <xf numFmtId="2" fontId="3" fillId="0" borderId="13" xfId="0" applyNumberFormat="1" applyFont="1" applyFill="1" applyBorder="1" applyAlignment="1">
      <alignment horizontal="right" vertical="top"/>
    </xf>
    <xf numFmtId="0" fontId="3" fillId="0" borderId="10" xfId="0" applyFont="1" applyFill="1" applyBorder="1" applyAlignment="1">
      <alignment horizontal="center" vertical="top" wrapText="1"/>
    </xf>
    <xf numFmtId="1" fontId="3" fillId="0" borderId="10" xfId="0" applyNumberFormat="1" applyFont="1" applyFill="1" applyBorder="1" applyAlignment="1">
      <alignment horizontal="center" vertical="top"/>
    </xf>
    <xf numFmtId="2" fontId="3" fillId="0" borderId="10" xfId="0" applyNumberFormat="1" applyFont="1" applyFill="1" applyBorder="1" applyAlignment="1">
      <alignment horizontal="right" vertical="top"/>
    </xf>
    <xf numFmtId="0" fontId="2" fillId="0" borderId="12" xfId="0" applyFont="1" applyFill="1" applyBorder="1" applyAlignment="1">
      <alignment horizontal="justify" vertical="center"/>
    </xf>
    <xf numFmtId="2" fontId="2" fillId="0" borderId="24" xfId="0" applyNumberFormat="1" applyFont="1" applyFill="1" applyBorder="1" applyAlignment="1">
      <alignment horizontal="right" vertical="center"/>
    </xf>
    <xf numFmtId="49" fontId="7" fillId="0" borderId="16" xfId="0" applyNumberFormat="1" applyFont="1" applyFill="1" applyBorder="1" applyAlignment="1">
      <alignment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/>
    </xf>
    <xf numFmtId="0" fontId="3" fillId="0" borderId="16" xfId="0" applyFont="1" applyFill="1" applyBorder="1" applyAlignment="1">
      <alignment horizontal="center" vertical="top"/>
    </xf>
    <xf numFmtId="0" fontId="3" fillId="0" borderId="0" xfId="0" applyFont="1" applyFill="1" applyBorder="1"/>
    <xf numFmtId="0" fontId="4" fillId="0" borderId="12" xfId="0" applyFont="1" applyFill="1" applyBorder="1" applyAlignment="1">
      <alignment horizontal="justify" vertical="center"/>
    </xf>
    <xf numFmtId="49" fontId="10" fillId="0" borderId="12" xfId="0" applyNumberFormat="1" applyFont="1" applyFill="1" applyBorder="1" applyAlignment="1">
      <alignment wrapText="1"/>
    </xf>
    <xf numFmtId="0" fontId="10" fillId="0" borderId="19" xfId="0" applyFont="1" applyFill="1" applyBorder="1" applyAlignment="1">
      <alignment vertical="center" wrapText="1"/>
    </xf>
    <xf numFmtId="0" fontId="11" fillId="5" borderId="28" xfId="0" applyFont="1" applyFill="1" applyBorder="1" applyAlignment="1">
      <alignment horizontal="left" vertical="center" wrapText="1"/>
    </xf>
    <xf numFmtId="49" fontId="10" fillId="0" borderId="19" xfId="0" applyNumberFormat="1" applyFont="1" applyFill="1" applyBorder="1" applyAlignment="1">
      <alignment wrapText="1"/>
    </xf>
    <xf numFmtId="0" fontId="12" fillId="5" borderId="29" xfId="0" applyFont="1" applyFill="1" applyBorder="1" applyAlignment="1">
      <alignment vertical="center" wrapText="1"/>
    </xf>
    <xf numFmtId="0" fontId="13" fillId="5" borderId="28" xfId="0" applyFont="1" applyFill="1" applyBorder="1" applyAlignment="1">
      <alignment horizontal="left" vertical="center" wrapText="1"/>
    </xf>
    <xf numFmtId="0" fontId="2" fillId="0" borderId="2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5" fillId="2" borderId="9" xfId="0" applyFont="1" applyFill="1" applyBorder="1"/>
    <xf numFmtId="0" fontId="2" fillId="0" borderId="9" xfId="0" applyFont="1" applyFill="1" applyBorder="1"/>
    <xf numFmtId="0" fontId="3" fillId="0" borderId="9" xfId="0" applyFont="1" applyFill="1" applyBorder="1"/>
    <xf numFmtId="0" fontId="5" fillId="4" borderId="9" xfId="0" applyFont="1" applyFill="1" applyBorder="1"/>
    <xf numFmtId="0" fontId="3" fillId="4" borderId="0" xfId="0" applyFont="1" applyFill="1"/>
    <xf numFmtId="0" fontId="3" fillId="0" borderId="0" xfId="0" applyFont="1" applyFill="1" applyBorder="1" applyAlignment="1">
      <alignment horizontal="center"/>
    </xf>
    <xf numFmtId="2" fontId="2" fillId="4" borderId="12" xfId="0" applyNumberFormat="1" applyFont="1" applyFill="1" applyBorder="1" applyAlignment="1">
      <alignment horizontal="right" vertical="center"/>
    </xf>
    <xf numFmtId="0" fontId="3" fillId="6" borderId="9" xfId="0" applyFont="1" applyFill="1" applyBorder="1"/>
    <xf numFmtId="2" fontId="3" fillId="0" borderId="9" xfId="0" applyNumberFormat="1" applyFont="1" applyFill="1" applyBorder="1" applyAlignment="1">
      <alignment horizontal="right" vertical="top"/>
    </xf>
    <xf numFmtId="0" fontId="7" fillId="0" borderId="19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 wrapText="1"/>
    </xf>
    <xf numFmtId="2" fontId="3" fillId="6" borderId="9" xfId="0" applyNumberFormat="1" applyFont="1" applyFill="1" applyBorder="1" applyAlignment="1">
      <alignment horizontal="center" vertical="top"/>
    </xf>
    <xf numFmtId="2" fontId="7" fillId="0" borderId="9" xfId="0" applyNumberFormat="1" applyFont="1" applyFill="1" applyBorder="1"/>
    <xf numFmtId="2" fontId="2" fillId="6" borderId="5" xfId="0" applyNumberFormat="1" applyFont="1" applyFill="1" applyBorder="1" applyAlignment="1">
      <alignment horizontal="right" vertical="center"/>
    </xf>
    <xf numFmtId="18" fontId="3" fillId="0" borderId="26" xfId="0" applyNumberFormat="1" applyFont="1" applyFill="1" applyBorder="1" applyAlignment="1">
      <alignment horizontal="center" vertical="top"/>
    </xf>
    <xf numFmtId="0" fontId="3" fillId="0" borderId="8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justify" vertical="center"/>
    </xf>
    <xf numFmtId="0" fontId="3" fillId="0" borderId="8" xfId="0" applyFont="1" applyFill="1" applyBorder="1"/>
    <xf numFmtId="2" fontId="3" fillId="6" borderId="9" xfId="0" applyNumberFormat="1" applyFont="1" applyFill="1" applyBorder="1"/>
    <xf numFmtId="2" fontId="2" fillId="7" borderId="5" xfId="0" applyNumberFormat="1" applyFont="1" applyFill="1" applyBorder="1" applyAlignment="1">
      <alignment horizontal="right" vertical="center"/>
    </xf>
    <xf numFmtId="2" fontId="2" fillId="7" borderId="9" xfId="0" applyNumberFormat="1" applyFont="1" applyFill="1" applyBorder="1" applyAlignment="1">
      <alignment horizontal="right" vertical="top"/>
    </xf>
    <xf numFmtId="2" fontId="2" fillId="7" borderId="9" xfId="0" applyNumberFormat="1" applyFont="1" applyFill="1" applyBorder="1" applyAlignment="1">
      <alignment horizontal="right" vertical="center"/>
    </xf>
    <xf numFmtId="2" fontId="2" fillId="7" borderId="10" xfId="0" applyNumberFormat="1" applyFont="1" applyFill="1" applyBorder="1" applyAlignment="1">
      <alignment horizontal="right" vertical="center"/>
    </xf>
    <xf numFmtId="0" fontId="2" fillId="6" borderId="9" xfId="0" applyFont="1" applyFill="1" applyBorder="1"/>
    <xf numFmtId="0" fontId="14" fillId="0" borderId="0" xfId="0" applyFont="1" applyFill="1" applyBorder="1" applyAlignment="1">
      <alignment horizontal="left" vertical="center"/>
    </xf>
    <xf numFmtId="0" fontId="3" fillId="4" borderId="10" xfId="0" applyFont="1" applyFill="1" applyBorder="1"/>
    <xf numFmtId="49" fontId="10" fillId="0" borderId="0" xfId="0" applyNumberFormat="1" applyFont="1" applyFill="1" applyBorder="1" applyAlignment="1">
      <alignment wrapText="1"/>
    </xf>
    <xf numFmtId="2" fontId="2" fillId="7" borderId="12" xfId="0" applyNumberFormat="1" applyFont="1" applyFill="1" applyBorder="1" applyAlignment="1">
      <alignment horizontal="right" vertical="center"/>
    </xf>
    <xf numFmtId="2" fontId="2" fillId="0" borderId="12" xfId="0" applyNumberFormat="1" applyFont="1" applyFill="1" applyBorder="1" applyAlignment="1">
      <alignment horizontal="right" vertical="center"/>
    </xf>
    <xf numFmtId="0" fontId="7" fillId="0" borderId="6" xfId="0" applyFont="1" applyFill="1" applyBorder="1"/>
    <xf numFmtId="0" fontId="7" fillId="0" borderId="19" xfId="0" applyFont="1" applyFill="1" applyBorder="1"/>
    <xf numFmtId="0" fontId="7" fillId="0" borderId="10" xfId="0" applyFont="1" applyBorder="1"/>
    <xf numFmtId="2" fontId="7" fillId="6" borderId="9" xfId="0" applyNumberFormat="1" applyFont="1" applyFill="1" applyBorder="1"/>
    <xf numFmtId="0" fontId="3" fillId="0" borderId="9" xfId="0" applyFont="1" applyFill="1" applyBorder="1" applyAlignment="1">
      <alignment horizontal="justify" vertical="center"/>
    </xf>
    <xf numFmtId="0" fontId="3" fillId="0" borderId="9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/>
    </xf>
    <xf numFmtId="18" fontId="9" fillId="4" borderId="30" xfId="0" applyNumberFormat="1" applyFont="1" applyFill="1" applyBorder="1" applyAlignment="1">
      <alignment horizontal="left" vertical="top"/>
    </xf>
    <xf numFmtId="18" fontId="9" fillId="4" borderId="31" xfId="0" applyNumberFormat="1" applyFont="1" applyFill="1" applyBorder="1" applyAlignment="1">
      <alignment horizontal="left" vertical="top"/>
    </xf>
    <xf numFmtId="18" fontId="9" fillId="4" borderId="32" xfId="0" applyNumberFormat="1" applyFont="1" applyFill="1" applyBorder="1" applyAlignment="1">
      <alignment horizontal="left" vertical="top"/>
    </xf>
    <xf numFmtId="1" fontId="2" fillId="0" borderId="8" xfId="0" applyNumberFormat="1" applyFont="1" applyFill="1" applyBorder="1" applyAlignment="1">
      <alignment horizontal="center"/>
    </xf>
    <xf numFmtId="1" fontId="2" fillId="0" borderId="27" xfId="0" applyNumberFormat="1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18" fontId="9" fillId="4" borderId="33" xfId="0" applyNumberFormat="1" applyFont="1" applyFill="1" applyBorder="1" applyAlignment="1">
      <alignment horizontal="left" vertical="top"/>
    </xf>
    <xf numFmtId="1" fontId="2" fillId="0" borderId="8" xfId="0" applyNumberFormat="1" applyFont="1" applyFill="1" applyBorder="1" applyAlignment="1">
      <alignment horizontal="center" vertical="top"/>
    </xf>
    <xf numFmtId="1" fontId="2" fillId="0" borderId="27" xfId="0" applyNumberFormat="1" applyFont="1" applyFill="1" applyBorder="1" applyAlignment="1">
      <alignment horizontal="center" vertical="top"/>
    </xf>
    <xf numFmtId="0" fontId="6" fillId="0" borderId="1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18" fontId="9" fillId="4" borderId="26" xfId="0" applyNumberFormat="1" applyFont="1" applyFill="1" applyBorder="1" applyAlignment="1">
      <alignment horizontal="left" vertical="top"/>
    </xf>
    <xf numFmtId="18" fontId="9" fillId="4" borderId="8" xfId="0" applyNumberFormat="1" applyFont="1" applyFill="1" applyBorder="1" applyAlignment="1">
      <alignment horizontal="left" vertical="top"/>
    </xf>
    <xf numFmtId="18" fontId="9" fillId="4" borderId="20" xfId="0" applyNumberFormat="1" applyFont="1" applyFill="1" applyBorder="1" applyAlignment="1">
      <alignment horizontal="left" vertical="top"/>
    </xf>
    <xf numFmtId="18" fontId="9" fillId="4" borderId="13" xfId="0" applyNumberFormat="1" applyFont="1" applyFill="1" applyBorder="1" applyAlignment="1">
      <alignment horizontal="left" vertical="top"/>
    </xf>
    <xf numFmtId="0" fontId="1" fillId="2" borderId="25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5" fillId="8" borderId="9" xfId="0" applyFont="1" applyFill="1" applyBorder="1"/>
    <xf numFmtId="0" fontId="1" fillId="8" borderId="8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1" fontId="1" fillId="8" borderId="9" xfId="0" applyNumberFormat="1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 wrapText="1"/>
    </xf>
    <xf numFmtId="1" fontId="1" fillId="8" borderId="12" xfId="0" applyNumberFormat="1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06/relationships/rdRichValueStructure" Target="richData/rdrichvaluestructure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0.jpeg"/><Relationship Id="rId3" Type="http://schemas.openxmlformats.org/officeDocument/2006/relationships/image" Target="../media/image25.jpeg"/><Relationship Id="rId7" Type="http://schemas.openxmlformats.org/officeDocument/2006/relationships/image" Target="../media/image29.jpeg"/><Relationship Id="rId2" Type="http://schemas.openxmlformats.org/officeDocument/2006/relationships/image" Target="../media/image24.jpeg"/><Relationship Id="rId1" Type="http://schemas.openxmlformats.org/officeDocument/2006/relationships/image" Target="../media/image23.jpeg"/><Relationship Id="rId6" Type="http://schemas.openxmlformats.org/officeDocument/2006/relationships/image" Target="../media/image28.jpeg"/><Relationship Id="rId5" Type="http://schemas.openxmlformats.org/officeDocument/2006/relationships/image" Target="../media/image27.jpeg"/><Relationship Id="rId4" Type="http://schemas.openxmlformats.org/officeDocument/2006/relationships/image" Target="../media/image26.jpeg"/><Relationship Id="rId9" Type="http://schemas.openxmlformats.org/officeDocument/2006/relationships/image" Target="../media/image22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8.jpeg"/><Relationship Id="rId3" Type="http://schemas.openxmlformats.org/officeDocument/2006/relationships/image" Target="../media/image33.jpeg"/><Relationship Id="rId7" Type="http://schemas.openxmlformats.org/officeDocument/2006/relationships/image" Target="../media/image37.jpeg"/><Relationship Id="rId2" Type="http://schemas.openxmlformats.org/officeDocument/2006/relationships/image" Target="../media/image32.jpeg"/><Relationship Id="rId1" Type="http://schemas.openxmlformats.org/officeDocument/2006/relationships/image" Target="../media/image31.jpeg"/><Relationship Id="rId6" Type="http://schemas.openxmlformats.org/officeDocument/2006/relationships/image" Target="../media/image36.jpeg"/><Relationship Id="rId11" Type="http://schemas.openxmlformats.org/officeDocument/2006/relationships/image" Target="../media/image41.jpeg"/><Relationship Id="rId5" Type="http://schemas.openxmlformats.org/officeDocument/2006/relationships/image" Target="../media/image35.jpeg"/><Relationship Id="rId10" Type="http://schemas.openxmlformats.org/officeDocument/2006/relationships/image" Target="../media/image40.jpeg"/><Relationship Id="rId4" Type="http://schemas.openxmlformats.org/officeDocument/2006/relationships/image" Target="../media/image34.jpeg"/><Relationship Id="rId9" Type="http://schemas.openxmlformats.org/officeDocument/2006/relationships/image" Target="../media/image39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5.jpeg"/><Relationship Id="rId2" Type="http://schemas.openxmlformats.org/officeDocument/2006/relationships/image" Target="../media/image44.jpeg"/><Relationship Id="rId1" Type="http://schemas.openxmlformats.org/officeDocument/2006/relationships/image" Target="../media/image43.jpeg"/><Relationship Id="rId4" Type="http://schemas.openxmlformats.org/officeDocument/2006/relationships/image" Target="../media/image46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9.jpeg"/><Relationship Id="rId2" Type="http://schemas.openxmlformats.org/officeDocument/2006/relationships/image" Target="../media/image48.jpeg"/><Relationship Id="rId1" Type="http://schemas.openxmlformats.org/officeDocument/2006/relationships/image" Target="../media/image47.jpeg"/><Relationship Id="rId5" Type="http://schemas.openxmlformats.org/officeDocument/2006/relationships/image" Target="../media/image51.jpeg"/><Relationship Id="rId4" Type="http://schemas.openxmlformats.org/officeDocument/2006/relationships/image" Target="../media/image5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636986</xdr:colOff>
      <xdr:row>58</xdr:row>
      <xdr:rowOff>35721</xdr:rowOff>
    </xdr:from>
    <xdr:to>
      <xdr:col>1</xdr:col>
      <xdr:colOff>1660922</xdr:colOff>
      <xdr:row>63</xdr:row>
      <xdr:rowOff>166688</xdr:rowOff>
    </xdr:to>
    <xdr:pic>
      <xdr:nvPicPr>
        <xdr:cNvPr id="17" name="Obraz 16" descr="Obraz zawierający meble, stół, w pomieszczeniu&#10;&#10;Opis wygenerowany automatycznie">
          <a:extLst>
            <a:ext uri="{FF2B5EF4-FFF2-40B4-BE49-F238E27FC236}">
              <a16:creationId xmlns:a16="http://schemas.microsoft.com/office/drawing/2014/main" id="{75C7AD20-DD28-4400-B67D-C6345F5624C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986" y="8084346"/>
          <a:ext cx="1023936" cy="10120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339009</xdr:colOff>
      <xdr:row>103</xdr:row>
      <xdr:rowOff>29765</xdr:rowOff>
    </xdr:from>
    <xdr:to>
      <xdr:col>1</xdr:col>
      <xdr:colOff>1762125</xdr:colOff>
      <xdr:row>109</xdr:row>
      <xdr:rowOff>136574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9B0B0533-F80E-4621-ACA4-791981AEC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09" y="17174765"/>
          <a:ext cx="1423116" cy="1035497"/>
        </a:xfrm>
        <a:prstGeom prst="rect">
          <a:avLst/>
        </a:prstGeom>
      </xdr:spPr>
    </xdr:pic>
    <xdr:clientData/>
  </xdr:twoCellAnchor>
  <xdr:twoCellAnchor editAs="oneCell">
    <xdr:from>
      <xdr:col>1</xdr:col>
      <xdr:colOff>433533</xdr:colOff>
      <xdr:row>160</xdr:row>
      <xdr:rowOff>114300</xdr:rowOff>
    </xdr:from>
    <xdr:to>
      <xdr:col>1</xdr:col>
      <xdr:colOff>1970205</xdr:colOff>
      <xdr:row>166</xdr:row>
      <xdr:rowOff>47623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4DAC2683-BFB8-416A-8496-E0BA5DAF4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533" y="24379238"/>
          <a:ext cx="1536672" cy="862011"/>
        </a:xfrm>
        <a:prstGeom prst="rect">
          <a:avLst/>
        </a:prstGeom>
      </xdr:spPr>
    </xdr:pic>
    <xdr:clientData/>
  </xdr:twoCellAnchor>
  <xdr:twoCellAnchor editAs="oneCell">
    <xdr:from>
      <xdr:col>1</xdr:col>
      <xdr:colOff>211954</xdr:colOff>
      <xdr:row>179</xdr:row>
      <xdr:rowOff>41672</xdr:rowOff>
    </xdr:from>
    <xdr:to>
      <xdr:col>1</xdr:col>
      <xdr:colOff>2194321</xdr:colOff>
      <xdr:row>184</xdr:row>
      <xdr:rowOff>88090</xdr:rowOff>
    </xdr:to>
    <xdr:pic>
      <xdr:nvPicPr>
        <xdr:cNvPr id="58" name="Obraz 57">
          <a:extLst>
            <a:ext uri="{FF2B5EF4-FFF2-40B4-BE49-F238E27FC236}">
              <a16:creationId xmlns:a16="http://schemas.microsoft.com/office/drawing/2014/main" id="{22964744-030E-42A5-B4F3-0BC814CFF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954" y="28676203"/>
          <a:ext cx="1982367" cy="1112028"/>
        </a:xfrm>
        <a:prstGeom prst="rect">
          <a:avLst/>
        </a:prstGeom>
      </xdr:spPr>
    </xdr:pic>
    <xdr:clientData/>
  </xdr:twoCellAnchor>
  <xdr:oneCellAnchor>
    <xdr:from>
      <xdr:col>1</xdr:col>
      <xdr:colOff>541416</xdr:colOff>
      <xdr:row>196</xdr:row>
      <xdr:rowOff>35718</xdr:rowOff>
    </xdr:from>
    <xdr:ext cx="1181418" cy="859631"/>
    <xdr:pic>
      <xdr:nvPicPr>
        <xdr:cNvPr id="62" name="Obraz 61">
          <a:extLst>
            <a:ext uri="{FF2B5EF4-FFF2-40B4-BE49-F238E27FC236}">
              <a16:creationId xmlns:a16="http://schemas.microsoft.com/office/drawing/2014/main" id="{E83E3E7E-2AB8-47B0-94B5-E8FABFCDF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416" y="34748390"/>
          <a:ext cx="1181418" cy="859631"/>
        </a:xfrm>
        <a:prstGeom prst="rect">
          <a:avLst/>
        </a:prstGeom>
      </xdr:spPr>
    </xdr:pic>
    <xdr:clientData/>
  </xdr:oneCellAnchor>
  <xdr:twoCellAnchor editAs="oneCell">
    <xdr:from>
      <xdr:col>1</xdr:col>
      <xdr:colOff>95250</xdr:colOff>
      <xdr:row>186</xdr:row>
      <xdr:rowOff>163070</xdr:rowOff>
    </xdr:from>
    <xdr:to>
      <xdr:col>1</xdr:col>
      <xdr:colOff>2245402</xdr:colOff>
      <xdr:row>193</xdr:row>
      <xdr:rowOff>119062</xdr:rowOff>
    </xdr:to>
    <xdr:pic>
      <xdr:nvPicPr>
        <xdr:cNvPr id="64" name="Obraz 63">
          <a:extLst>
            <a:ext uri="{FF2B5EF4-FFF2-40B4-BE49-F238E27FC236}">
              <a16:creationId xmlns:a16="http://schemas.microsoft.com/office/drawing/2014/main" id="{0E986FD5-AB89-4F73-8BC9-7BAE8BF83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30196586"/>
          <a:ext cx="2150152" cy="1206148"/>
        </a:xfrm>
        <a:prstGeom prst="rect">
          <a:avLst/>
        </a:prstGeom>
      </xdr:spPr>
    </xdr:pic>
    <xdr:clientData/>
  </xdr:twoCellAnchor>
  <xdr:twoCellAnchor editAs="oneCell">
    <xdr:from>
      <xdr:col>1</xdr:col>
      <xdr:colOff>158501</xdr:colOff>
      <xdr:row>97</xdr:row>
      <xdr:rowOff>65484</xdr:rowOff>
    </xdr:from>
    <xdr:to>
      <xdr:col>1</xdr:col>
      <xdr:colOff>2006203</xdr:colOff>
      <xdr:row>100</xdr:row>
      <xdr:rowOff>88751</xdr:rowOff>
    </xdr:to>
    <xdr:pic>
      <xdr:nvPicPr>
        <xdr:cNvPr id="90" name="Obraz 89">
          <a:extLst>
            <a:ext uri="{FF2B5EF4-FFF2-40B4-BE49-F238E27FC236}">
              <a16:creationId xmlns:a16="http://schemas.microsoft.com/office/drawing/2014/main" id="{E9CEDFA0-E59D-4FC3-9BA4-2F918F598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501" y="15472172"/>
          <a:ext cx="1847702" cy="1094830"/>
        </a:xfrm>
        <a:prstGeom prst="rect">
          <a:avLst/>
        </a:prstGeom>
      </xdr:spPr>
    </xdr:pic>
    <xdr:clientData/>
  </xdr:twoCellAnchor>
  <xdr:twoCellAnchor editAs="oneCell">
    <xdr:from>
      <xdr:col>1</xdr:col>
      <xdr:colOff>136924</xdr:colOff>
      <xdr:row>14</xdr:row>
      <xdr:rowOff>95251</xdr:rowOff>
    </xdr:from>
    <xdr:to>
      <xdr:col>1</xdr:col>
      <xdr:colOff>2083594</xdr:colOff>
      <xdr:row>20</xdr:row>
      <xdr:rowOff>73098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B5D5EF0D-0CB8-4FE6-B92F-2A24F4F4EC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924" y="2321720"/>
          <a:ext cx="1946670" cy="1168472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8</xdr:row>
      <xdr:rowOff>35717</xdr:rowOff>
    </xdr:from>
    <xdr:to>
      <xdr:col>1</xdr:col>
      <xdr:colOff>2047877</xdr:colOff>
      <xdr:row>12</xdr:row>
      <xdr:rowOff>190615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BE9CEE1C-CD16-41E2-933C-934592471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791764"/>
          <a:ext cx="1857377" cy="1041914"/>
        </a:xfrm>
        <a:prstGeom prst="rect">
          <a:avLst/>
        </a:prstGeom>
      </xdr:spPr>
    </xdr:pic>
    <xdr:clientData/>
  </xdr:twoCellAnchor>
  <xdr:twoCellAnchor editAs="oneCell">
    <xdr:from>
      <xdr:col>1</xdr:col>
      <xdr:colOff>89048</xdr:colOff>
      <xdr:row>31</xdr:row>
      <xdr:rowOff>5953</xdr:rowOff>
    </xdr:from>
    <xdr:to>
      <xdr:col>1</xdr:col>
      <xdr:colOff>2124478</xdr:colOff>
      <xdr:row>37</xdr:row>
      <xdr:rowOff>40465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1BD3C3F3-06A4-4095-90D5-5DC217128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048" y="5470922"/>
          <a:ext cx="2035430" cy="1141794"/>
        </a:xfrm>
        <a:prstGeom prst="rect">
          <a:avLst/>
        </a:prstGeom>
      </xdr:spPr>
    </xdr:pic>
    <xdr:clientData/>
  </xdr:twoCellAnchor>
  <xdr:twoCellAnchor editAs="oneCell">
    <xdr:from>
      <xdr:col>1</xdr:col>
      <xdr:colOff>42716</xdr:colOff>
      <xdr:row>39</xdr:row>
      <xdr:rowOff>113108</xdr:rowOff>
    </xdr:from>
    <xdr:to>
      <xdr:col>1</xdr:col>
      <xdr:colOff>2202655</xdr:colOff>
      <xdr:row>47</xdr:row>
      <xdr:rowOff>86497</xdr:rowOff>
    </xdr:to>
    <xdr:pic>
      <xdr:nvPicPr>
        <xdr:cNvPr id="29" name="Obraz 28">
          <a:extLst>
            <a:ext uri="{FF2B5EF4-FFF2-40B4-BE49-F238E27FC236}">
              <a16:creationId xmlns:a16="http://schemas.microsoft.com/office/drawing/2014/main" id="{46757CE3-9998-4686-8FDF-46FE50050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716" y="6673452"/>
          <a:ext cx="2159939" cy="1211639"/>
        </a:xfrm>
        <a:prstGeom prst="rect">
          <a:avLst/>
        </a:prstGeom>
      </xdr:spPr>
    </xdr:pic>
    <xdr:clientData/>
  </xdr:twoCellAnchor>
  <xdr:twoCellAnchor editAs="oneCell">
    <xdr:from>
      <xdr:col>1</xdr:col>
      <xdr:colOff>523875</xdr:colOff>
      <xdr:row>127</xdr:row>
      <xdr:rowOff>59530</xdr:rowOff>
    </xdr:from>
    <xdr:to>
      <xdr:col>1</xdr:col>
      <xdr:colOff>1601390</xdr:colOff>
      <xdr:row>133</xdr:row>
      <xdr:rowOff>107157</xdr:rowOff>
    </xdr:to>
    <xdr:pic>
      <xdr:nvPicPr>
        <xdr:cNvPr id="55" name="Obraz 54" descr="Obraz zawierający meble, stół, w pomieszczeniu&#10;&#10;Opis wygenerowany automatycznie">
          <a:extLst>
            <a:ext uri="{FF2B5EF4-FFF2-40B4-BE49-F238E27FC236}">
              <a16:creationId xmlns:a16="http://schemas.microsoft.com/office/drawing/2014/main" id="{142A652A-6E0A-47E5-A914-0693C26F1A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0181093"/>
          <a:ext cx="1077515" cy="9763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353795</xdr:colOff>
      <xdr:row>111</xdr:row>
      <xdr:rowOff>11905</xdr:rowOff>
    </xdr:from>
    <xdr:to>
      <xdr:col>1</xdr:col>
      <xdr:colOff>1916907</xdr:colOff>
      <xdr:row>116</xdr:row>
      <xdr:rowOff>114841</xdr:rowOff>
    </xdr:to>
    <xdr:pic>
      <xdr:nvPicPr>
        <xdr:cNvPr id="32" name="Obraz 31">
          <a:extLst>
            <a:ext uri="{FF2B5EF4-FFF2-40B4-BE49-F238E27FC236}">
              <a16:creationId xmlns:a16="http://schemas.microsoft.com/office/drawing/2014/main" id="{481F91A3-C864-427F-A348-179BD7518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795" y="19323843"/>
          <a:ext cx="1563112" cy="876843"/>
        </a:xfrm>
        <a:prstGeom prst="rect">
          <a:avLst/>
        </a:prstGeom>
      </xdr:spPr>
    </xdr:pic>
    <xdr:clientData/>
  </xdr:twoCellAnchor>
  <xdr:twoCellAnchor editAs="oneCell">
    <xdr:from>
      <xdr:col>1</xdr:col>
      <xdr:colOff>327602</xdr:colOff>
      <xdr:row>118</xdr:row>
      <xdr:rowOff>152398</xdr:rowOff>
    </xdr:from>
    <xdr:to>
      <xdr:col>1</xdr:col>
      <xdr:colOff>2065736</xdr:colOff>
      <xdr:row>125</xdr:row>
      <xdr:rowOff>43952</xdr:rowOff>
    </xdr:to>
    <xdr:pic>
      <xdr:nvPicPr>
        <xdr:cNvPr id="57" name="Obraz 56">
          <a:extLst>
            <a:ext uri="{FF2B5EF4-FFF2-40B4-BE49-F238E27FC236}">
              <a16:creationId xmlns:a16="http://schemas.microsoft.com/office/drawing/2014/main" id="{D578864C-8FDC-44A7-A247-EABE1213F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02" y="20547804"/>
          <a:ext cx="1738134" cy="975023"/>
        </a:xfrm>
        <a:prstGeom prst="rect">
          <a:avLst/>
        </a:prstGeom>
      </xdr:spPr>
    </xdr:pic>
    <xdr:clientData/>
  </xdr:twoCellAnchor>
  <xdr:twoCellAnchor editAs="oneCell">
    <xdr:from>
      <xdr:col>1</xdr:col>
      <xdr:colOff>64660</xdr:colOff>
      <xdr:row>136</xdr:row>
      <xdr:rowOff>29765</xdr:rowOff>
    </xdr:from>
    <xdr:to>
      <xdr:col>1</xdr:col>
      <xdr:colOff>1921829</xdr:colOff>
      <xdr:row>142</xdr:row>
      <xdr:rowOff>142875</xdr:rowOff>
    </xdr:to>
    <xdr:pic>
      <xdr:nvPicPr>
        <xdr:cNvPr id="35" name="Obraz 34">
          <a:extLst>
            <a:ext uri="{FF2B5EF4-FFF2-40B4-BE49-F238E27FC236}">
              <a16:creationId xmlns:a16="http://schemas.microsoft.com/office/drawing/2014/main" id="{89F015A2-C0C3-413B-938D-E79DD69BE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660" y="24151828"/>
          <a:ext cx="1857169" cy="1041797"/>
        </a:xfrm>
        <a:prstGeom prst="rect">
          <a:avLst/>
        </a:prstGeom>
      </xdr:spPr>
    </xdr:pic>
    <xdr:clientData/>
  </xdr:twoCellAnchor>
  <xdr:twoCellAnchor editAs="oneCell">
    <xdr:from>
      <xdr:col>1</xdr:col>
      <xdr:colOff>101203</xdr:colOff>
      <xdr:row>144</xdr:row>
      <xdr:rowOff>107156</xdr:rowOff>
    </xdr:from>
    <xdr:to>
      <xdr:col>1</xdr:col>
      <xdr:colOff>1958372</xdr:colOff>
      <xdr:row>149</xdr:row>
      <xdr:rowOff>184547</xdr:rowOff>
    </xdr:to>
    <xdr:pic>
      <xdr:nvPicPr>
        <xdr:cNvPr id="60" name="Obraz 59">
          <a:extLst>
            <a:ext uri="{FF2B5EF4-FFF2-40B4-BE49-F238E27FC236}">
              <a16:creationId xmlns:a16="http://schemas.microsoft.com/office/drawing/2014/main" id="{5F40DB54-73FA-4374-B263-04CA81CA9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2203" y="25473422"/>
          <a:ext cx="1857169" cy="1041797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152</xdr:row>
      <xdr:rowOff>65487</xdr:rowOff>
    </xdr:from>
    <xdr:to>
      <xdr:col>1</xdr:col>
      <xdr:colOff>2166938</xdr:colOff>
      <xdr:row>158</xdr:row>
      <xdr:rowOff>156059</xdr:rowOff>
    </xdr:to>
    <xdr:pic>
      <xdr:nvPicPr>
        <xdr:cNvPr id="44" name="Obraz 43">
          <a:extLst>
            <a:ext uri="{FF2B5EF4-FFF2-40B4-BE49-F238E27FC236}">
              <a16:creationId xmlns:a16="http://schemas.microsoft.com/office/drawing/2014/main" id="{5664CC22-3F0E-4F3C-B170-0EB7A6F9F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25931815"/>
          <a:ext cx="2071688" cy="1162134"/>
        </a:xfrm>
        <a:prstGeom prst="rect">
          <a:avLst/>
        </a:prstGeom>
      </xdr:spPr>
    </xdr:pic>
    <xdr:clientData/>
  </xdr:twoCellAnchor>
  <xdr:oneCellAnchor>
    <xdr:from>
      <xdr:col>1</xdr:col>
      <xdr:colOff>339009</xdr:colOff>
      <xdr:row>169</xdr:row>
      <xdr:rowOff>29765</xdr:rowOff>
    </xdr:from>
    <xdr:ext cx="1423116" cy="1035497"/>
    <xdr:pic>
      <xdr:nvPicPr>
        <xdr:cNvPr id="66" name="Obraz 65">
          <a:extLst>
            <a:ext uri="{FF2B5EF4-FFF2-40B4-BE49-F238E27FC236}">
              <a16:creationId xmlns:a16="http://schemas.microsoft.com/office/drawing/2014/main" id="{5E4A29B6-E44F-42A0-AA7F-5F6955C52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09" y="17174765"/>
          <a:ext cx="1423116" cy="1035497"/>
        </a:xfrm>
        <a:prstGeom prst="rect">
          <a:avLst/>
        </a:prstGeom>
      </xdr:spPr>
    </xdr:pic>
    <xdr:clientData/>
  </xdr:oneCellAnchor>
  <xdr:oneCellAnchor>
    <xdr:from>
      <xdr:col>1</xdr:col>
      <xdr:colOff>158501</xdr:colOff>
      <xdr:row>204</xdr:row>
      <xdr:rowOff>65484</xdr:rowOff>
    </xdr:from>
    <xdr:ext cx="1847702" cy="1094830"/>
    <xdr:pic>
      <xdr:nvPicPr>
        <xdr:cNvPr id="69" name="Obraz 68">
          <a:extLst>
            <a:ext uri="{FF2B5EF4-FFF2-40B4-BE49-F238E27FC236}">
              <a16:creationId xmlns:a16="http://schemas.microsoft.com/office/drawing/2014/main" id="{5E022232-6A36-485F-B302-44F5D9873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501" y="15472172"/>
          <a:ext cx="1847702" cy="1094830"/>
        </a:xfrm>
        <a:prstGeom prst="rect">
          <a:avLst/>
        </a:prstGeom>
      </xdr:spPr>
    </xdr:pic>
    <xdr:clientData/>
  </xdr:oneCellAnchor>
  <xdr:twoCellAnchor editAs="oneCell">
    <xdr:from>
      <xdr:col>1</xdr:col>
      <xdr:colOff>208359</xdr:colOff>
      <xdr:row>67</xdr:row>
      <xdr:rowOff>42566</xdr:rowOff>
    </xdr:from>
    <xdr:to>
      <xdr:col>1</xdr:col>
      <xdr:colOff>1946672</xdr:colOff>
      <xdr:row>72</xdr:row>
      <xdr:rowOff>94955</xdr:rowOff>
    </xdr:to>
    <xdr:pic>
      <xdr:nvPicPr>
        <xdr:cNvPr id="53" name="Obraz 52">
          <a:extLst>
            <a:ext uri="{FF2B5EF4-FFF2-40B4-BE49-F238E27FC236}">
              <a16:creationId xmlns:a16="http://schemas.microsoft.com/office/drawing/2014/main" id="{D23FAC87-40EF-4630-8953-F95AD7706D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359" y="10972504"/>
          <a:ext cx="1738313" cy="975123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74</xdr:row>
      <xdr:rowOff>97014</xdr:rowOff>
    </xdr:from>
    <xdr:to>
      <xdr:col>1</xdr:col>
      <xdr:colOff>1996897</xdr:colOff>
      <xdr:row>80</xdr:row>
      <xdr:rowOff>65483</xdr:rowOff>
    </xdr:to>
    <xdr:pic>
      <xdr:nvPicPr>
        <xdr:cNvPr id="59" name="Obraz 58">
          <a:extLst>
            <a:ext uri="{FF2B5EF4-FFF2-40B4-BE49-F238E27FC236}">
              <a16:creationId xmlns:a16="http://schemas.microsoft.com/office/drawing/2014/main" id="{BA91E874-B6C3-40BB-AFBF-0D88E3BE1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12259248"/>
          <a:ext cx="1854022" cy="1040032"/>
        </a:xfrm>
        <a:prstGeom prst="rect">
          <a:avLst/>
        </a:prstGeom>
      </xdr:spPr>
    </xdr:pic>
    <xdr:clientData/>
  </xdr:twoCellAnchor>
  <xdr:twoCellAnchor editAs="oneCell">
    <xdr:from>
      <xdr:col>1</xdr:col>
      <xdr:colOff>189943</xdr:colOff>
      <xdr:row>82</xdr:row>
      <xdr:rowOff>71437</xdr:rowOff>
    </xdr:from>
    <xdr:to>
      <xdr:col>1</xdr:col>
      <xdr:colOff>1958578</xdr:colOff>
      <xdr:row>86</xdr:row>
      <xdr:rowOff>182508</xdr:rowOff>
    </xdr:to>
    <xdr:pic>
      <xdr:nvPicPr>
        <xdr:cNvPr id="71" name="Obraz 70">
          <a:extLst>
            <a:ext uri="{FF2B5EF4-FFF2-40B4-BE49-F238E27FC236}">
              <a16:creationId xmlns:a16="http://schemas.microsoft.com/office/drawing/2014/main" id="{A82C9886-AA90-4E55-A898-5C99BA11F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943" y="13638609"/>
          <a:ext cx="1768635" cy="992133"/>
        </a:xfrm>
        <a:prstGeom prst="rect">
          <a:avLst/>
        </a:prstGeom>
      </xdr:spPr>
    </xdr:pic>
    <xdr:clientData/>
  </xdr:twoCellAnchor>
  <xdr:twoCellAnchor editAs="oneCell">
    <xdr:from>
      <xdr:col>1</xdr:col>
      <xdr:colOff>186729</xdr:colOff>
      <xdr:row>88</xdr:row>
      <xdr:rowOff>77390</xdr:rowOff>
    </xdr:from>
    <xdr:to>
      <xdr:col>1</xdr:col>
      <xdr:colOff>2083595</xdr:colOff>
      <xdr:row>95</xdr:row>
      <xdr:rowOff>34174</xdr:rowOff>
    </xdr:to>
    <xdr:pic>
      <xdr:nvPicPr>
        <xdr:cNvPr id="73" name="Obraz 72">
          <a:extLst>
            <a:ext uri="{FF2B5EF4-FFF2-40B4-BE49-F238E27FC236}">
              <a16:creationId xmlns:a16="http://schemas.microsoft.com/office/drawing/2014/main" id="{F73539C8-7705-43E1-A967-B7E6B0529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729" y="14948296"/>
          <a:ext cx="1896866" cy="1064066"/>
        </a:xfrm>
        <a:prstGeom prst="rect">
          <a:avLst/>
        </a:prstGeom>
      </xdr:spPr>
    </xdr:pic>
    <xdr:clientData/>
  </xdr:twoCellAnchor>
  <xdr:twoCellAnchor editAs="oneCell">
    <xdr:from>
      <xdr:col>1</xdr:col>
      <xdr:colOff>101202</xdr:colOff>
      <xdr:row>49</xdr:row>
      <xdr:rowOff>101203</xdr:rowOff>
    </xdr:from>
    <xdr:to>
      <xdr:col>1</xdr:col>
      <xdr:colOff>2107405</xdr:colOff>
      <xdr:row>56</xdr:row>
      <xdr:rowOff>143133</xdr:rowOff>
    </xdr:to>
    <xdr:pic>
      <xdr:nvPicPr>
        <xdr:cNvPr id="76" name="Obraz 75">
          <a:extLst>
            <a:ext uri="{FF2B5EF4-FFF2-40B4-BE49-F238E27FC236}">
              <a16:creationId xmlns:a16="http://schemas.microsoft.com/office/drawing/2014/main" id="{42DC097B-6F87-4B5F-8FD7-FF49768D6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2202" y="8721328"/>
          <a:ext cx="2006203" cy="1125399"/>
        </a:xfrm>
        <a:prstGeom prst="rect">
          <a:avLst/>
        </a:prstGeom>
      </xdr:spPr>
    </xdr:pic>
    <xdr:clientData/>
  </xdr:twoCellAnchor>
  <xdr:twoCellAnchor editAs="oneCell">
    <xdr:from>
      <xdr:col>1</xdr:col>
      <xdr:colOff>95249</xdr:colOff>
      <xdr:row>22</xdr:row>
      <xdr:rowOff>37831</xdr:rowOff>
    </xdr:from>
    <xdr:to>
      <xdr:col>1</xdr:col>
      <xdr:colOff>2107839</xdr:colOff>
      <xdr:row>28</xdr:row>
      <xdr:rowOff>95251</xdr:rowOff>
    </xdr:to>
    <xdr:pic>
      <xdr:nvPicPr>
        <xdr:cNvPr id="80" name="Obraz 79">
          <a:extLst>
            <a:ext uri="{FF2B5EF4-FFF2-40B4-BE49-F238E27FC236}">
              <a16:creationId xmlns:a16="http://schemas.microsoft.com/office/drawing/2014/main" id="{7579B93B-71D9-4ED4-8BC2-0A1FDD4F53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49" y="3943081"/>
          <a:ext cx="2012590" cy="1128982"/>
        </a:xfrm>
        <a:prstGeom prst="rect">
          <a:avLst/>
        </a:prstGeom>
      </xdr:spPr>
    </xdr:pic>
    <xdr:clientData/>
  </xdr:twoCellAnchor>
  <xdr:twoCellAnchor editAs="oneCell">
    <xdr:from>
      <xdr:col>1</xdr:col>
      <xdr:colOff>204448</xdr:colOff>
      <xdr:row>210</xdr:row>
      <xdr:rowOff>23812</xdr:rowOff>
    </xdr:from>
    <xdr:to>
      <xdr:col>1</xdr:col>
      <xdr:colOff>2027633</xdr:colOff>
      <xdr:row>216</xdr:row>
      <xdr:rowOff>117858</xdr:rowOff>
    </xdr:to>
    <xdr:pic>
      <xdr:nvPicPr>
        <xdr:cNvPr id="82" name="Obraz 81">
          <a:extLst>
            <a:ext uri="{FF2B5EF4-FFF2-40B4-BE49-F238E27FC236}">
              <a16:creationId xmlns:a16="http://schemas.microsoft.com/office/drawing/2014/main" id="{9271A09B-5906-4D87-B6D6-453EEC6EE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448" y="37558265"/>
          <a:ext cx="1823185" cy="1022733"/>
        </a:xfrm>
        <a:prstGeom prst="rect">
          <a:avLst/>
        </a:prstGeom>
      </xdr:spPr>
    </xdr:pic>
    <xdr:clientData/>
  </xdr:twoCellAnchor>
  <xdr:oneCellAnchor>
    <xdr:from>
      <xdr:col>1</xdr:col>
      <xdr:colOff>391861</xdr:colOff>
      <xdr:row>218</xdr:row>
      <xdr:rowOff>54769</xdr:rowOff>
    </xdr:from>
    <xdr:ext cx="1536672" cy="862011"/>
    <xdr:pic>
      <xdr:nvPicPr>
        <xdr:cNvPr id="89" name="Obraz 88">
          <a:extLst>
            <a:ext uri="{FF2B5EF4-FFF2-40B4-BE49-F238E27FC236}">
              <a16:creationId xmlns:a16="http://schemas.microsoft.com/office/drawing/2014/main" id="{86B6827E-2565-4C1D-8C5B-5AB210933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861" y="37904738"/>
          <a:ext cx="1536672" cy="862011"/>
        </a:xfrm>
        <a:prstGeom prst="rect">
          <a:avLst/>
        </a:prstGeom>
      </xdr:spPr>
    </xdr:pic>
    <xdr:clientData/>
  </xdr:oneCellAnchor>
  <xdr:twoCellAnchor editAs="oneCell">
    <xdr:from>
      <xdr:col>1</xdr:col>
      <xdr:colOff>160733</xdr:colOff>
      <xdr:row>227</xdr:row>
      <xdr:rowOff>17860</xdr:rowOff>
    </xdr:from>
    <xdr:to>
      <xdr:col>1</xdr:col>
      <xdr:colOff>1607342</xdr:colOff>
      <xdr:row>232</xdr:row>
      <xdr:rowOff>85885</xdr:rowOff>
    </xdr:to>
    <xdr:pic>
      <xdr:nvPicPr>
        <xdr:cNvPr id="119" name="Obraz 118">
          <a:extLst>
            <a:ext uri="{FF2B5EF4-FFF2-40B4-BE49-F238E27FC236}">
              <a16:creationId xmlns:a16="http://schemas.microsoft.com/office/drawing/2014/main" id="{038E8F85-9EBF-4F62-A359-4D8B52C3D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733" y="40225266"/>
          <a:ext cx="1446609" cy="877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242956</xdr:colOff>
      <xdr:row>61</xdr:row>
      <xdr:rowOff>35719</xdr:rowOff>
    </xdr:from>
    <xdr:to>
      <xdr:col>1</xdr:col>
      <xdr:colOff>2006204</xdr:colOff>
      <xdr:row>66</xdr:row>
      <xdr:rowOff>86630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28C2B9F-1FE6-462E-8814-869E7F794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956" y="49394269"/>
          <a:ext cx="1763248" cy="1003411"/>
        </a:xfrm>
        <a:prstGeom prst="rect">
          <a:avLst/>
        </a:prstGeom>
      </xdr:spPr>
    </xdr:pic>
    <xdr:clientData/>
  </xdr:twoCellAnchor>
  <xdr:twoCellAnchor editAs="oneCell">
    <xdr:from>
      <xdr:col>0</xdr:col>
      <xdr:colOff>49436</xdr:colOff>
      <xdr:row>6</xdr:row>
      <xdr:rowOff>83344</xdr:rowOff>
    </xdr:from>
    <xdr:to>
      <xdr:col>1</xdr:col>
      <xdr:colOff>2408911</xdr:colOff>
      <xdr:row>13</xdr:row>
      <xdr:rowOff>126206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7CA80DB0-4C42-4EF3-9E15-6EB671F97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36" y="40088344"/>
          <a:ext cx="2483300" cy="1376362"/>
        </a:xfrm>
        <a:prstGeom prst="rect">
          <a:avLst/>
        </a:prstGeom>
      </xdr:spPr>
    </xdr:pic>
    <xdr:clientData/>
  </xdr:twoCellAnchor>
  <xdr:twoCellAnchor editAs="oneCell">
    <xdr:from>
      <xdr:col>1</xdr:col>
      <xdr:colOff>354339</xdr:colOff>
      <xdr:row>54</xdr:row>
      <xdr:rowOff>25698</xdr:rowOff>
    </xdr:from>
    <xdr:to>
      <xdr:col>1</xdr:col>
      <xdr:colOff>1815703</xdr:colOff>
      <xdr:row>58</xdr:row>
      <xdr:rowOff>95251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A34D8E61-C37D-47F9-B75B-A49AD0BF3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9" y="48317448"/>
          <a:ext cx="1461364" cy="831553"/>
        </a:xfrm>
        <a:prstGeom prst="rect">
          <a:avLst/>
        </a:prstGeom>
      </xdr:spPr>
    </xdr:pic>
    <xdr:clientData/>
  </xdr:twoCellAnchor>
  <xdr:twoCellAnchor editAs="oneCell">
    <xdr:from>
      <xdr:col>1</xdr:col>
      <xdr:colOff>60478</xdr:colOff>
      <xdr:row>70</xdr:row>
      <xdr:rowOff>17858</xdr:rowOff>
    </xdr:from>
    <xdr:to>
      <xdr:col>1</xdr:col>
      <xdr:colOff>2218133</xdr:colOff>
      <xdr:row>76</xdr:row>
      <xdr:rowOff>109481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31A34FD4-AF32-410F-BC1F-298E25A59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478" y="50900408"/>
          <a:ext cx="2157655" cy="1234623"/>
        </a:xfrm>
        <a:prstGeom prst="rect">
          <a:avLst/>
        </a:prstGeom>
      </xdr:spPr>
    </xdr:pic>
    <xdr:clientData/>
  </xdr:twoCellAnchor>
  <xdr:oneCellAnchor>
    <xdr:from>
      <xdr:col>0</xdr:col>
      <xdr:colOff>156047</xdr:colOff>
      <xdr:row>16</xdr:row>
      <xdr:rowOff>28602</xdr:rowOff>
    </xdr:from>
    <xdr:ext cx="2439515" cy="1368469"/>
    <xdr:pic>
      <xdr:nvPicPr>
        <xdr:cNvPr id="6" name="Obraz 5">
          <a:extLst>
            <a:ext uri="{FF2B5EF4-FFF2-40B4-BE49-F238E27FC236}">
              <a16:creationId xmlns:a16="http://schemas.microsoft.com/office/drawing/2014/main" id="{5C7DF331-2A63-4E39-B9B1-61FC3BCAF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047" y="41767152"/>
          <a:ext cx="2439515" cy="1368469"/>
        </a:xfrm>
        <a:prstGeom prst="rect">
          <a:avLst/>
        </a:prstGeom>
      </xdr:spPr>
    </xdr:pic>
    <xdr:clientData/>
  </xdr:oneCellAnchor>
  <xdr:oneCellAnchor>
    <xdr:from>
      <xdr:col>0</xdr:col>
      <xdr:colOff>73120</xdr:colOff>
      <xdr:row>26</xdr:row>
      <xdr:rowOff>40844</xdr:rowOff>
    </xdr:from>
    <xdr:ext cx="2512236" cy="1233125"/>
    <xdr:pic>
      <xdr:nvPicPr>
        <xdr:cNvPr id="7" name="Obraz 6">
          <a:extLst>
            <a:ext uri="{FF2B5EF4-FFF2-40B4-BE49-F238E27FC236}">
              <a16:creationId xmlns:a16="http://schemas.microsoft.com/office/drawing/2014/main" id="{81FF0B89-3798-4504-ADB8-D417BA717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20" y="43484369"/>
          <a:ext cx="2512236" cy="1233125"/>
        </a:xfrm>
        <a:prstGeom prst="rect">
          <a:avLst/>
        </a:prstGeom>
      </xdr:spPr>
    </xdr:pic>
    <xdr:clientData/>
  </xdr:oneCellAnchor>
  <xdr:oneCellAnchor>
    <xdr:from>
      <xdr:col>0</xdr:col>
      <xdr:colOff>81191</xdr:colOff>
      <xdr:row>36</xdr:row>
      <xdr:rowOff>147907</xdr:rowOff>
    </xdr:from>
    <xdr:ext cx="2417080" cy="1072483"/>
    <xdr:pic>
      <xdr:nvPicPr>
        <xdr:cNvPr id="8" name="Obraz 7">
          <a:extLst>
            <a:ext uri="{FF2B5EF4-FFF2-40B4-BE49-F238E27FC236}">
              <a16:creationId xmlns:a16="http://schemas.microsoft.com/office/drawing/2014/main" id="{53FA737F-DAAB-461F-AEC9-A3F0EAD13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91" y="45458332"/>
          <a:ext cx="2417080" cy="1072483"/>
        </a:xfrm>
        <a:prstGeom prst="rect">
          <a:avLst/>
        </a:prstGeom>
      </xdr:spPr>
    </xdr:pic>
    <xdr:clientData/>
  </xdr:oneCellAnchor>
  <xdr:oneCellAnchor>
    <xdr:from>
      <xdr:col>1</xdr:col>
      <xdr:colOff>89299</xdr:colOff>
      <xdr:row>47</xdr:row>
      <xdr:rowOff>17860</xdr:rowOff>
    </xdr:from>
    <xdr:ext cx="1797842" cy="1013852"/>
    <xdr:pic>
      <xdr:nvPicPr>
        <xdr:cNvPr id="9" name="Obraz 8">
          <a:extLst>
            <a:ext uri="{FF2B5EF4-FFF2-40B4-BE49-F238E27FC236}">
              <a16:creationId xmlns:a16="http://schemas.microsoft.com/office/drawing/2014/main" id="{A77B88D8-C273-4F36-8892-EDCD5665D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299" y="47090410"/>
          <a:ext cx="1797842" cy="1013852"/>
        </a:xfrm>
        <a:prstGeom prst="rect">
          <a:avLst/>
        </a:prstGeom>
      </xdr:spPr>
    </xdr:pic>
    <xdr:clientData/>
  </xdr:oneCellAnchor>
  <xdr:twoCellAnchor editAs="oneCell">
    <xdr:from>
      <xdr:col>1</xdr:col>
      <xdr:colOff>571500</xdr:colOff>
      <xdr:row>80</xdr:row>
      <xdr:rowOff>161925</xdr:rowOff>
    </xdr:from>
    <xdr:to>
      <xdr:col>1</xdr:col>
      <xdr:colOff>2018109</xdr:colOff>
      <xdr:row>85</xdr:row>
      <xdr:rowOff>87075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C7CCEB3F-C409-40FA-8223-004B2ACEB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" y="13468350"/>
          <a:ext cx="1446609" cy="877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184545</xdr:colOff>
      <xdr:row>26</xdr:row>
      <xdr:rowOff>41671</xdr:rowOff>
    </xdr:from>
    <xdr:to>
      <xdr:col>1</xdr:col>
      <xdr:colOff>2107404</xdr:colOff>
      <xdr:row>31</xdr:row>
      <xdr:rowOff>95250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0F42F40-BE2E-4731-A9D2-DC1F86402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895" y="4756546"/>
          <a:ext cx="1922859" cy="2530079"/>
        </a:xfrm>
        <a:prstGeom prst="rect">
          <a:avLst/>
        </a:prstGeom>
      </xdr:spPr>
    </xdr:pic>
    <xdr:clientData/>
  </xdr:twoCellAnchor>
  <xdr:twoCellAnchor editAs="oneCell">
    <xdr:from>
      <xdr:col>2</xdr:col>
      <xdr:colOff>2771812</xdr:colOff>
      <xdr:row>38</xdr:row>
      <xdr:rowOff>1314449</xdr:rowOff>
    </xdr:from>
    <xdr:to>
      <xdr:col>2</xdr:col>
      <xdr:colOff>3970733</xdr:colOff>
      <xdr:row>41</xdr:row>
      <xdr:rowOff>57150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C2CAD27F-B4C6-45D3-AB56-A11830ECB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2112" y="11668124"/>
          <a:ext cx="1198921" cy="838201"/>
        </a:xfrm>
        <a:prstGeom prst="rect">
          <a:avLst/>
        </a:prstGeom>
      </xdr:spPr>
    </xdr:pic>
    <xdr:clientData/>
  </xdr:twoCellAnchor>
  <xdr:twoCellAnchor editAs="oneCell">
    <xdr:from>
      <xdr:col>2</xdr:col>
      <xdr:colOff>2717025</xdr:colOff>
      <xdr:row>38</xdr:row>
      <xdr:rowOff>409074</xdr:rowOff>
    </xdr:from>
    <xdr:to>
      <xdr:col>2</xdr:col>
      <xdr:colOff>4174723</xdr:colOff>
      <xdr:row>38</xdr:row>
      <xdr:rowOff>1362076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1D7AB47D-118A-464D-AE79-8976C5C85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7325" y="10762749"/>
          <a:ext cx="1457698" cy="953002"/>
        </a:xfrm>
        <a:prstGeom prst="rect">
          <a:avLst/>
        </a:prstGeom>
      </xdr:spPr>
    </xdr:pic>
    <xdr:clientData/>
  </xdr:twoCellAnchor>
  <xdr:twoCellAnchor editAs="oneCell">
    <xdr:from>
      <xdr:col>1</xdr:col>
      <xdr:colOff>2380</xdr:colOff>
      <xdr:row>38</xdr:row>
      <xdr:rowOff>167878</xdr:rowOff>
    </xdr:from>
    <xdr:to>
      <xdr:col>1</xdr:col>
      <xdr:colOff>2258575</xdr:colOff>
      <xdr:row>38</xdr:row>
      <xdr:rowOff>1647825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DB088B88-91E8-4B93-BA01-696F959A7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30" y="10521553"/>
          <a:ext cx="2256195" cy="1479947"/>
        </a:xfrm>
        <a:prstGeom prst="rect">
          <a:avLst/>
        </a:prstGeom>
      </xdr:spPr>
    </xdr:pic>
    <xdr:clientData/>
  </xdr:twoCellAnchor>
  <xdr:twoCellAnchor editAs="oneCell">
    <xdr:from>
      <xdr:col>2</xdr:col>
      <xdr:colOff>2371725</xdr:colOff>
      <xdr:row>34</xdr:row>
      <xdr:rowOff>287641</xdr:rowOff>
    </xdr:from>
    <xdr:to>
      <xdr:col>2</xdr:col>
      <xdr:colOff>4079581</xdr:colOff>
      <xdr:row>34</xdr:row>
      <xdr:rowOff>1847850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A6675FAA-F8C6-4946-A159-5EDE30E73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72025" y="8155291"/>
          <a:ext cx="1707856" cy="1560209"/>
        </a:xfrm>
        <a:prstGeom prst="rect">
          <a:avLst/>
        </a:prstGeom>
      </xdr:spPr>
    </xdr:pic>
    <xdr:clientData/>
  </xdr:twoCellAnchor>
  <xdr:twoCellAnchor editAs="oneCell">
    <xdr:from>
      <xdr:col>0</xdr:col>
      <xdr:colOff>126187</xdr:colOff>
      <xdr:row>34</xdr:row>
      <xdr:rowOff>1</xdr:rowOff>
    </xdr:from>
    <xdr:to>
      <xdr:col>1</xdr:col>
      <xdr:colOff>2205882</xdr:colOff>
      <xdr:row>34</xdr:row>
      <xdr:rowOff>1714501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28821E6D-4DB1-47F5-A609-11431D5EA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187" y="7867651"/>
          <a:ext cx="2213045" cy="1714500"/>
        </a:xfrm>
        <a:prstGeom prst="rect">
          <a:avLst/>
        </a:prstGeom>
      </xdr:spPr>
    </xdr:pic>
    <xdr:clientData/>
  </xdr:twoCellAnchor>
  <xdr:twoCellAnchor editAs="oneCell">
    <xdr:from>
      <xdr:col>1</xdr:col>
      <xdr:colOff>350136</xdr:colOff>
      <xdr:row>16</xdr:row>
      <xdr:rowOff>17859</xdr:rowOff>
    </xdr:from>
    <xdr:to>
      <xdr:col>1</xdr:col>
      <xdr:colOff>1720453</xdr:colOff>
      <xdr:row>24</xdr:row>
      <xdr:rowOff>38100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2CD5240B-A945-4E40-9D80-089D70B0A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486" y="2903934"/>
          <a:ext cx="1370317" cy="1544241"/>
        </a:xfrm>
        <a:prstGeom prst="rect">
          <a:avLst/>
        </a:prstGeom>
      </xdr:spPr>
    </xdr:pic>
    <xdr:clientData/>
  </xdr:twoCellAnchor>
  <xdr:twoCellAnchor editAs="oneCell">
    <xdr:from>
      <xdr:col>2</xdr:col>
      <xdr:colOff>2911079</xdr:colOff>
      <xdr:row>16</xdr:row>
      <xdr:rowOff>81888</xdr:rowOff>
    </xdr:from>
    <xdr:to>
      <xdr:col>2</xdr:col>
      <xdr:colOff>4065984</xdr:colOff>
      <xdr:row>22</xdr:row>
      <xdr:rowOff>171450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81A400E2-4C3C-4409-B5CF-21622AACA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1379" y="2967963"/>
          <a:ext cx="1154905" cy="1232562"/>
        </a:xfrm>
        <a:prstGeom prst="rect">
          <a:avLst/>
        </a:prstGeom>
      </xdr:spPr>
    </xdr:pic>
    <xdr:clientData/>
  </xdr:twoCellAnchor>
  <xdr:twoCellAnchor editAs="oneCell">
    <xdr:from>
      <xdr:col>1</xdr:col>
      <xdr:colOff>435397</xdr:colOff>
      <xdr:row>43</xdr:row>
      <xdr:rowOff>11906</xdr:rowOff>
    </xdr:from>
    <xdr:to>
      <xdr:col>1</xdr:col>
      <xdr:colOff>1608534</xdr:colOff>
      <xdr:row>50</xdr:row>
      <xdr:rowOff>76200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648D8242-211F-485F-BC8D-5C170CD8B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747" y="12851606"/>
          <a:ext cx="1173137" cy="1397794"/>
        </a:xfrm>
        <a:prstGeom prst="rect">
          <a:avLst/>
        </a:prstGeom>
      </xdr:spPr>
    </xdr:pic>
    <xdr:clientData/>
  </xdr:twoCellAnchor>
  <xdr:twoCellAnchor editAs="oneCell">
    <xdr:from>
      <xdr:col>2</xdr:col>
      <xdr:colOff>3017365</xdr:colOff>
      <xdr:row>43</xdr:row>
      <xdr:rowOff>44053</xdr:rowOff>
    </xdr:from>
    <xdr:to>
      <xdr:col>2</xdr:col>
      <xdr:colOff>4161234</xdr:colOff>
      <xdr:row>50</xdr:row>
      <xdr:rowOff>114301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8AB8FAF1-9C87-4666-AC1F-B3AF02C04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7665" y="12883753"/>
          <a:ext cx="1143869" cy="1403748"/>
        </a:xfrm>
        <a:prstGeom prst="rect">
          <a:avLst/>
        </a:prstGeom>
      </xdr:spPr>
    </xdr:pic>
    <xdr:clientData/>
  </xdr:twoCellAnchor>
  <xdr:twoCellAnchor editAs="oneCell">
    <xdr:from>
      <xdr:col>1</xdr:col>
      <xdr:colOff>437449</xdr:colOff>
      <xdr:row>6</xdr:row>
      <xdr:rowOff>41669</xdr:rowOff>
    </xdr:from>
    <xdr:to>
      <xdr:col>1</xdr:col>
      <xdr:colOff>1833563</xdr:colOff>
      <xdr:row>11</xdr:row>
      <xdr:rowOff>171450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E5791B1E-CB6C-4D05-91BD-F0BA93469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799" y="508394"/>
          <a:ext cx="1396114" cy="16918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453683</xdr:colOff>
      <xdr:row>6</xdr:row>
      <xdr:rowOff>34699</xdr:rowOff>
    </xdr:from>
    <xdr:to>
      <xdr:col>1</xdr:col>
      <xdr:colOff>1720452</xdr:colOff>
      <xdr:row>15</xdr:row>
      <xdr:rowOff>103238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822C8FDA-AC2F-4742-AA09-2342BD730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683" y="66671599"/>
          <a:ext cx="1266769" cy="178303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301259</xdr:colOff>
      <xdr:row>15</xdr:row>
      <xdr:rowOff>105249</xdr:rowOff>
    </xdr:from>
    <xdr:to>
      <xdr:col>1</xdr:col>
      <xdr:colOff>1937736</xdr:colOff>
      <xdr:row>25</xdr:row>
      <xdr:rowOff>35719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E519320-8BC3-4FFB-85CB-484679E3F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259" y="70609299"/>
          <a:ext cx="1636477" cy="1835470"/>
        </a:xfrm>
        <a:prstGeom prst="rect">
          <a:avLst/>
        </a:prstGeom>
      </xdr:spPr>
    </xdr:pic>
    <xdr:clientData/>
  </xdr:twoCellAnchor>
  <xdr:twoCellAnchor editAs="oneCell">
    <xdr:from>
      <xdr:col>1</xdr:col>
      <xdr:colOff>534322</xdr:colOff>
      <xdr:row>6</xdr:row>
      <xdr:rowOff>36708</xdr:rowOff>
    </xdr:from>
    <xdr:to>
      <xdr:col>1</xdr:col>
      <xdr:colOff>1785937</xdr:colOff>
      <xdr:row>13</xdr:row>
      <xdr:rowOff>93508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C4C0B163-019C-4F9F-BC84-2DB54895F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322" y="68950083"/>
          <a:ext cx="1251615" cy="1390301"/>
        </a:xfrm>
        <a:prstGeom prst="rect">
          <a:avLst/>
        </a:prstGeom>
      </xdr:spPr>
    </xdr:pic>
    <xdr:clientData/>
  </xdr:twoCellAnchor>
  <xdr:twoCellAnchor editAs="oneCell">
    <xdr:from>
      <xdr:col>1</xdr:col>
      <xdr:colOff>800669</xdr:colOff>
      <xdr:row>31</xdr:row>
      <xdr:rowOff>29764</xdr:rowOff>
    </xdr:from>
    <xdr:to>
      <xdr:col>1</xdr:col>
      <xdr:colOff>1392164</xdr:colOff>
      <xdr:row>36</xdr:row>
      <xdr:rowOff>142874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F77580D2-C8B7-4B3E-9C6C-D2C94F3CF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81669" y="72819814"/>
          <a:ext cx="591495" cy="1084660"/>
        </a:xfrm>
        <a:prstGeom prst="rect">
          <a:avLst/>
        </a:prstGeom>
      </xdr:spPr>
    </xdr:pic>
    <xdr:clientData/>
  </xdr:twoCellAnchor>
  <xdr:twoCellAnchor editAs="oneCell">
    <xdr:from>
      <xdr:col>1</xdr:col>
      <xdr:colOff>332420</xdr:colOff>
      <xdr:row>40</xdr:row>
      <xdr:rowOff>89296</xdr:rowOff>
    </xdr:from>
    <xdr:to>
      <xdr:col>1</xdr:col>
      <xdr:colOff>1850231</xdr:colOff>
      <xdr:row>44</xdr:row>
      <xdr:rowOff>86914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DAF98742-391A-4602-B4FA-8D94A4970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420" y="74174746"/>
          <a:ext cx="1517811" cy="75961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257367</xdr:colOff>
      <xdr:row>7</xdr:row>
      <xdr:rowOff>48867</xdr:rowOff>
    </xdr:from>
    <xdr:to>
      <xdr:col>1</xdr:col>
      <xdr:colOff>4091608</xdr:colOff>
      <xdr:row>15</xdr:row>
      <xdr:rowOff>174156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062913D0-33E5-486E-A68B-8FE962158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715" y="794302"/>
          <a:ext cx="3834241" cy="2237354"/>
        </a:xfrm>
        <a:prstGeom prst="rect">
          <a:avLst/>
        </a:prstGeom>
      </xdr:spPr>
    </xdr:pic>
    <xdr:clientData/>
  </xdr:twoCellAnchor>
  <xdr:twoCellAnchor editAs="oneCell">
    <xdr:from>
      <xdr:col>1</xdr:col>
      <xdr:colOff>582130</xdr:colOff>
      <xdr:row>36</xdr:row>
      <xdr:rowOff>189755</xdr:rowOff>
    </xdr:from>
    <xdr:to>
      <xdr:col>2</xdr:col>
      <xdr:colOff>795130</xdr:colOff>
      <xdr:row>51</xdr:row>
      <xdr:rowOff>144094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58754908-6623-480C-A8B2-DC158E29A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478" y="6393429"/>
          <a:ext cx="4867826" cy="2811839"/>
        </a:xfrm>
        <a:prstGeom prst="rect">
          <a:avLst/>
        </a:prstGeom>
      </xdr:spPr>
    </xdr:pic>
    <xdr:clientData/>
  </xdr:twoCellAnchor>
  <xdr:twoCellAnchor editAs="oneCell">
    <xdr:from>
      <xdr:col>2</xdr:col>
      <xdr:colOff>997587</xdr:colOff>
      <xdr:row>36</xdr:row>
      <xdr:rowOff>181558</xdr:rowOff>
    </xdr:from>
    <xdr:to>
      <xdr:col>3</xdr:col>
      <xdr:colOff>143237</xdr:colOff>
      <xdr:row>51</xdr:row>
      <xdr:rowOff>165651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8042F18A-71A9-4BFB-9E98-D54BB3B85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761" y="6385232"/>
          <a:ext cx="4935193" cy="2841593"/>
        </a:xfrm>
        <a:prstGeom prst="rect">
          <a:avLst/>
        </a:prstGeom>
      </xdr:spPr>
    </xdr:pic>
    <xdr:clientData/>
  </xdr:twoCellAnchor>
  <xdr:twoCellAnchor editAs="oneCell">
    <xdr:from>
      <xdr:col>2</xdr:col>
      <xdr:colOff>1063518</xdr:colOff>
      <xdr:row>21</xdr:row>
      <xdr:rowOff>87634</xdr:rowOff>
    </xdr:from>
    <xdr:to>
      <xdr:col>3</xdr:col>
      <xdr:colOff>49694</xdr:colOff>
      <xdr:row>35</xdr:row>
      <xdr:rowOff>170405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8EC6F310-E25B-45FD-AB3F-539C8EDCD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3692" y="3433808"/>
          <a:ext cx="4775719" cy="2749771"/>
        </a:xfrm>
        <a:prstGeom prst="rect">
          <a:avLst/>
        </a:prstGeom>
      </xdr:spPr>
    </xdr:pic>
    <xdr:clientData/>
  </xdr:twoCellAnchor>
  <xdr:twoCellAnchor editAs="oneCell">
    <xdr:from>
      <xdr:col>1</xdr:col>
      <xdr:colOff>606816</xdr:colOff>
      <xdr:row>21</xdr:row>
      <xdr:rowOff>88963</xdr:rowOff>
    </xdr:from>
    <xdr:to>
      <xdr:col>2</xdr:col>
      <xdr:colOff>759191</xdr:colOff>
      <xdr:row>36</xdr:row>
      <xdr:rowOff>8282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A50984B5-360E-43FD-BB26-2D9BF9680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164" y="3435137"/>
          <a:ext cx="4807201" cy="277681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C3719-47BB-4E37-AFCC-B2D4E56E21E8}">
  <dimension ref="A1:G228"/>
  <sheetViews>
    <sheetView topLeftCell="A214" zoomScale="160" zoomScaleNormal="160" workbookViewId="0">
      <selection activeCell="A209" sqref="A209:G209"/>
    </sheetView>
  </sheetViews>
  <sheetFormatPr defaultRowHeight="12" x14ac:dyDescent="0.2"/>
  <cols>
    <col min="1" max="1" width="5.7109375" style="36" customWidth="1"/>
    <col min="2" max="2" width="34.7109375" style="69" customWidth="1"/>
    <col min="3" max="3" width="66.85546875" style="36" customWidth="1"/>
    <col min="4" max="4" width="5.42578125" style="70" bestFit="1" customWidth="1"/>
    <col min="5" max="5" width="9.140625" style="36"/>
    <col min="6" max="6" width="10.85546875" style="36" customWidth="1"/>
    <col min="7" max="16384" width="9.140625" style="36"/>
  </cols>
  <sheetData>
    <row r="1" spans="1:7" x14ac:dyDescent="0.2">
      <c r="C1" s="36" t="s">
        <v>206</v>
      </c>
    </row>
    <row r="2" spans="1:7" ht="15" customHeight="1" x14ac:dyDescent="0.2">
      <c r="B2" s="145" t="s">
        <v>216</v>
      </c>
      <c r="C2" s="145"/>
      <c r="D2" s="145"/>
      <c r="E2" s="145"/>
    </row>
    <row r="5" spans="1:7" s="34" customFormat="1" ht="31.5" x14ac:dyDescent="0.25">
      <c r="A5" s="1" t="s">
        <v>0</v>
      </c>
      <c r="B5" s="2" t="s">
        <v>1</v>
      </c>
      <c r="C5" s="3" t="s">
        <v>2</v>
      </c>
      <c r="D5" s="4" t="s">
        <v>3</v>
      </c>
      <c r="E5" s="3" t="s">
        <v>4</v>
      </c>
      <c r="F5" s="3" t="s">
        <v>5</v>
      </c>
      <c r="G5" s="109" t="s">
        <v>201</v>
      </c>
    </row>
    <row r="6" spans="1:7" s="34" customFormat="1" ht="15.75" x14ac:dyDescent="0.25">
      <c r="A6" s="146" t="s">
        <v>200</v>
      </c>
      <c r="B6" s="147"/>
      <c r="C6" s="147"/>
      <c r="D6" s="147"/>
      <c r="E6" s="147"/>
      <c r="F6" s="148"/>
      <c r="G6" s="113"/>
    </row>
    <row r="7" spans="1:7" s="34" customFormat="1" ht="15.75" x14ac:dyDescent="0.25">
      <c r="A7" s="170" t="s">
        <v>6</v>
      </c>
      <c r="B7" s="170"/>
      <c r="C7" s="170"/>
      <c r="D7" s="170"/>
      <c r="E7" s="170"/>
      <c r="F7" s="171"/>
      <c r="G7" s="172"/>
    </row>
    <row r="8" spans="1:7" s="35" customFormat="1" x14ac:dyDescent="0.2">
      <c r="A8" s="5">
        <v>1</v>
      </c>
      <c r="B8" s="6" t="s">
        <v>11</v>
      </c>
      <c r="C8" s="6"/>
      <c r="D8" s="7">
        <v>1</v>
      </c>
      <c r="E8" s="129"/>
      <c r="F8" s="8">
        <f>E8*D8</f>
        <v>0</v>
      </c>
      <c r="G8" s="111">
        <f>F8*1.23</f>
        <v>0</v>
      </c>
    </row>
    <row r="9" spans="1:7" ht="18" customHeight="1" x14ac:dyDescent="0.2">
      <c r="A9" s="9"/>
      <c r="B9" s="10"/>
      <c r="C9" s="11" t="s">
        <v>12</v>
      </c>
      <c r="D9" s="12"/>
      <c r="E9" s="13"/>
      <c r="F9" s="13"/>
    </row>
    <row r="10" spans="1:7" ht="16.5" customHeight="1" x14ac:dyDescent="0.2">
      <c r="A10" s="9"/>
      <c r="B10" s="10"/>
      <c r="C10" s="11" t="s">
        <v>73</v>
      </c>
      <c r="D10" s="12"/>
      <c r="E10" s="13"/>
      <c r="F10" s="13"/>
    </row>
    <row r="11" spans="1:7" ht="18" customHeight="1" x14ac:dyDescent="0.2">
      <c r="A11" s="9"/>
      <c r="B11" s="10"/>
      <c r="C11" s="11" t="s">
        <v>14</v>
      </c>
      <c r="D11" s="12"/>
      <c r="E11" s="13"/>
      <c r="F11" s="13"/>
    </row>
    <row r="12" spans="1:7" ht="18" customHeight="1" x14ac:dyDescent="0.2">
      <c r="A12" s="9"/>
      <c r="B12" s="10"/>
      <c r="C12" s="11" t="s">
        <v>17</v>
      </c>
      <c r="D12" s="12"/>
      <c r="E12" s="13"/>
      <c r="F12" s="13"/>
    </row>
    <row r="13" spans="1:7" ht="18" customHeight="1" x14ac:dyDescent="0.2">
      <c r="A13" s="14"/>
      <c r="B13" s="10"/>
      <c r="C13" s="11" t="s">
        <v>62</v>
      </c>
      <c r="D13" s="12"/>
      <c r="E13" s="13"/>
      <c r="F13" s="13"/>
    </row>
    <row r="14" spans="1:7" s="35" customFormat="1" x14ac:dyDescent="0.2">
      <c r="A14" s="5">
        <v>2</v>
      </c>
      <c r="B14" s="15" t="s">
        <v>60</v>
      </c>
      <c r="C14" s="15"/>
      <c r="D14" s="7">
        <v>2</v>
      </c>
      <c r="E14" s="129"/>
      <c r="F14" s="8">
        <f>E14*D14</f>
        <v>0</v>
      </c>
      <c r="G14" s="111">
        <f>F14*1.23</f>
        <v>0</v>
      </c>
    </row>
    <row r="15" spans="1:7" ht="14.25" customHeight="1" x14ac:dyDescent="0.2">
      <c r="A15" s="9"/>
      <c r="B15" s="10"/>
      <c r="C15" s="11"/>
      <c r="D15" s="12"/>
      <c r="E15" s="13"/>
      <c r="F15" s="13"/>
    </row>
    <row r="16" spans="1:7" ht="14.25" customHeight="1" x14ac:dyDescent="0.2">
      <c r="A16" s="9"/>
      <c r="B16" s="10"/>
      <c r="C16" s="11" t="s">
        <v>12</v>
      </c>
      <c r="D16" s="12"/>
      <c r="E16" s="13"/>
      <c r="F16" s="13"/>
    </row>
    <row r="17" spans="1:7" ht="17.25" customHeight="1" x14ac:dyDescent="0.2">
      <c r="A17" s="14"/>
      <c r="B17" s="10"/>
      <c r="C17" s="11" t="s">
        <v>73</v>
      </c>
      <c r="D17" s="12"/>
      <c r="E17" s="13"/>
      <c r="F17" s="13"/>
    </row>
    <row r="18" spans="1:7" ht="16.5" customHeight="1" x14ac:dyDescent="0.2">
      <c r="A18" s="14"/>
      <c r="B18" s="10"/>
      <c r="C18" s="11" t="s">
        <v>14</v>
      </c>
      <c r="D18" s="12"/>
      <c r="E18" s="13"/>
      <c r="F18" s="13"/>
    </row>
    <row r="19" spans="1:7" ht="14.25" customHeight="1" x14ac:dyDescent="0.2">
      <c r="A19" s="14"/>
      <c r="B19" s="10"/>
      <c r="D19" s="12"/>
      <c r="E19" s="13"/>
      <c r="F19" s="13"/>
    </row>
    <row r="20" spans="1:7" ht="18" customHeight="1" x14ac:dyDescent="0.2">
      <c r="A20" s="14"/>
      <c r="B20" s="10"/>
      <c r="C20" s="11" t="s">
        <v>9</v>
      </c>
      <c r="D20" s="12"/>
      <c r="E20" s="13"/>
      <c r="F20" s="13"/>
    </row>
    <row r="21" spans="1:7" ht="14.25" customHeight="1" x14ac:dyDescent="0.2">
      <c r="A21" s="14"/>
      <c r="B21" s="10"/>
      <c r="C21" s="11" t="s">
        <v>63</v>
      </c>
      <c r="D21" s="12"/>
      <c r="E21" s="13"/>
      <c r="F21" s="13"/>
    </row>
    <row r="22" spans="1:7" s="35" customFormat="1" x14ac:dyDescent="0.2">
      <c r="A22" s="5">
        <v>3</v>
      </c>
      <c r="B22" s="15" t="s">
        <v>99</v>
      </c>
      <c r="C22" s="15"/>
      <c r="D22" s="7">
        <v>5</v>
      </c>
      <c r="E22" s="129"/>
      <c r="F22" s="8">
        <f>E22*D22</f>
        <v>0</v>
      </c>
      <c r="G22" s="111">
        <f>F22*1.23</f>
        <v>0</v>
      </c>
    </row>
    <row r="23" spans="1:7" ht="14.25" customHeight="1" x14ac:dyDescent="0.2">
      <c r="A23" s="14"/>
      <c r="B23" s="10"/>
      <c r="C23" s="11"/>
      <c r="D23" s="12"/>
      <c r="E23" s="13"/>
      <c r="F23" s="13"/>
    </row>
    <row r="24" spans="1:7" ht="14.25" customHeight="1" x14ac:dyDescent="0.2">
      <c r="A24" s="14"/>
      <c r="B24" s="10"/>
      <c r="C24" s="11" t="s">
        <v>61</v>
      </c>
      <c r="D24" s="12"/>
      <c r="E24" s="13"/>
      <c r="F24" s="13"/>
    </row>
    <row r="25" spans="1:7" ht="14.25" customHeight="1" x14ac:dyDescent="0.2">
      <c r="A25" s="14"/>
      <c r="B25" s="10"/>
      <c r="C25" s="11" t="s">
        <v>214</v>
      </c>
      <c r="D25" s="12"/>
      <c r="E25" s="13"/>
      <c r="F25" s="13"/>
    </row>
    <row r="26" spans="1:7" ht="14.25" customHeight="1" x14ac:dyDescent="0.2">
      <c r="A26" s="14"/>
      <c r="B26" s="10"/>
      <c r="C26" s="11" t="s">
        <v>75</v>
      </c>
      <c r="D26" s="12"/>
      <c r="E26" s="13"/>
      <c r="F26" s="13"/>
    </row>
    <row r="27" spans="1:7" ht="14.25" customHeight="1" x14ac:dyDescent="0.2">
      <c r="A27" s="14"/>
      <c r="B27" s="10"/>
      <c r="C27" s="11"/>
      <c r="D27" s="12"/>
      <c r="E27" s="13"/>
      <c r="F27" s="13"/>
    </row>
    <row r="28" spans="1:7" ht="14.25" customHeight="1" x14ac:dyDescent="0.2">
      <c r="A28" s="14"/>
      <c r="B28" s="10"/>
      <c r="C28" s="11"/>
      <c r="D28" s="12"/>
      <c r="E28" s="13"/>
      <c r="F28" s="13"/>
    </row>
    <row r="29" spans="1:7" ht="14.25" customHeight="1" x14ac:dyDescent="0.2">
      <c r="A29" s="14"/>
      <c r="B29" s="10"/>
      <c r="C29" s="11"/>
      <c r="D29" s="12"/>
      <c r="E29" s="13"/>
      <c r="F29" s="13"/>
    </row>
    <row r="30" spans="1:7" s="35" customFormat="1" x14ac:dyDescent="0.2">
      <c r="A30" s="5">
        <v>4</v>
      </c>
      <c r="B30" s="15" t="s">
        <v>15</v>
      </c>
      <c r="C30" s="6"/>
      <c r="D30" s="7">
        <v>5</v>
      </c>
      <c r="E30" s="129"/>
      <c r="F30" s="8">
        <f>E30*D30</f>
        <v>0</v>
      </c>
      <c r="G30" s="8">
        <f>F30*1.23</f>
        <v>0</v>
      </c>
    </row>
    <row r="31" spans="1:7" x14ac:dyDescent="0.2">
      <c r="A31" s="9"/>
      <c r="B31" s="10"/>
      <c r="C31" s="11"/>
      <c r="D31" s="12"/>
      <c r="E31" s="13"/>
      <c r="F31" s="13"/>
    </row>
    <row r="32" spans="1:7" x14ac:dyDescent="0.2">
      <c r="A32" s="9"/>
      <c r="B32" s="10"/>
      <c r="C32" s="11" t="s">
        <v>64</v>
      </c>
      <c r="D32" s="12"/>
      <c r="E32" s="13"/>
      <c r="F32" s="13"/>
    </row>
    <row r="33" spans="1:7" ht="15" customHeight="1" x14ac:dyDescent="0.2">
      <c r="A33" s="9"/>
      <c r="B33" s="10"/>
      <c r="C33" s="11" t="s">
        <v>65</v>
      </c>
      <c r="D33" s="12"/>
      <c r="E33" s="13"/>
      <c r="F33" s="13"/>
    </row>
    <row r="34" spans="1:7" ht="15" customHeight="1" x14ac:dyDescent="0.2">
      <c r="A34" s="9"/>
      <c r="B34" s="10"/>
      <c r="C34" s="11" t="s">
        <v>73</v>
      </c>
      <c r="D34" s="12"/>
      <c r="E34" s="13"/>
      <c r="F34" s="13"/>
    </row>
    <row r="35" spans="1:7" ht="15" customHeight="1" x14ac:dyDescent="0.2">
      <c r="A35" s="9"/>
      <c r="B35" s="10"/>
      <c r="C35" s="36" t="s">
        <v>215</v>
      </c>
      <c r="D35" s="12"/>
      <c r="E35" s="13"/>
      <c r="F35" s="13"/>
    </row>
    <row r="36" spans="1:7" ht="15" customHeight="1" x14ac:dyDescent="0.2">
      <c r="A36" s="9"/>
      <c r="B36" s="10"/>
      <c r="C36" s="36" t="s">
        <v>16</v>
      </c>
      <c r="D36" s="12"/>
      <c r="E36" s="13"/>
      <c r="F36" s="13"/>
    </row>
    <row r="37" spans="1:7" ht="15" customHeight="1" x14ac:dyDescent="0.2">
      <c r="A37" s="9"/>
      <c r="B37" s="10"/>
      <c r="C37" s="11" t="s">
        <v>75</v>
      </c>
      <c r="D37" s="12"/>
      <c r="E37" s="13"/>
      <c r="F37" s="13"/>
    </row>
    <row r="38" spans="1:7" ht="15" customHeight="1" x14ac:dyDescent="0.2">
      <c r="A38" s="14"/>
      <c r="B38" s="10"/>
      <c r="C38" s="16"/>
      <c r="D38" s="12"/>
      <c r="E38" s="13"/>
      <c r="F38" s="13"/>
    </row>
    <row r="39" spans="1:7" s="35" customFormat="1" x14ac:dyDescent="0.2">
      <c r="A39" s="5">
        <v>5</v>
      </c>
      <c r="B39" s="15" t="s">
        <v>18</v>
      </c>
      <c r="C39" s="6"/>
      <c r="D39" s="7">
        <v>2</v>
      </c>
      <c r="E39" s="129"/>
      <c r="F39" s="8">
        <f>E39*D39</f>
        <v>0</v>
      </c>
      <c r="G39" s="8">
        <f>F39*1.23</f>
        <v>0</v>
      </c>
    </row>
    <row r="40" spans="1:7" x14ac:dyDescent="0.2">
      <c r="A40" s="14"/>
      <c r="B40" s="10"/>
      <c r="C40" s="11"/>
      <c r="D40" s="12"/>
      <c r="E40" s="13"/>
      <c r="F40" s="13"/>
    </row>
    <row r="41" spans="1:7" x14ac:dyDescent="0.2">
      <c r="A41" s="14"/>
      <c r="B41" s="10"/>
      <c r="C41" s="11" t="s">
        <v>97</v>
      </c>
      <c r="D41" s="12"/>
      <c r="E41" s="13"/>
      <c r="F41" s="13"/>
    </row>
    <row r="42" spans="1:7" x14ac:dyDescent="0.2">
      <c r="A42" s="14"/>
      <c r="B42" s="10"/>
      <c r="C42" s="11" t="s">
        <v>73</v>
      </c>
      <c r="D42" s="12"/>
      <c r="E42" s="13"/>
      <c r="F42" s="13"/>
    </row>
    <row r="43" spans="1:7" x14ac:dyDescent="0.2">
      <c r="A43" s="14"/>
      <c r="B43" s="10"/>
      <c r="C43" s="36" t="s">
        <v>215</v>
      </c>
      <c r="D43" s="12"/>
      <c r="E43" s="13"/>
      <c r="F43" s="13"/>
    </row>
    <row r="44" spans="1:7" x14ac:dyDescent="0.2">
      <c r="A44" s="14"/>
      <c r="B44" s="10"/>
      <c r="C44" s="11" t="s">
        <v>66</v>
      </c>
      <c r="D44" s="12"/>
      <c r="E44" s="13"/>
      <c r="F44" s="13"/>
    </row>
    <row r="45" spans="1:7" x14ac:dyDescent="0.2">
      <c r="A45" s="14"/>
      <c r="B45" s="10"/>
      <c r="C45" s="11" t="s">
        <v>65</v>
      </c>
      <c r="D45" s="12"/>
      <c r="E45" s="13"/>
      <c r="F45" s="13"/>
    </row>
    <row r="46" spans="1:7" x14ac:dyDescent="0.2">
      <c r="A46" s="14"/>
      <c r="B46" s="10"/>
      <c r="C46" s="11" t="s">
        <v>29</v>
      </c>
      <c r="D46" s="12"/>
      <c r="E46" s="13"/>
      <c r="F46" s="13"/>
    </row>
    <row r="47" spans="1:7" x14ac:dyDescent="0.2">
      <c r="A47" s="14"/>
      <c r="B47" s="10"/>
      <c r="C47" s="11"/>
      <c r="D47" s="12"/>
      <c r="E47" s="13"/>
      <c r="F47" s="13"/>
    </row>
    <row r="48" spans="1:7" x14ac:dyDescent="0.2">
      <c r="A48" s="14"/>
      <c r="B48" s="10"/>
      <c r="C48" s="11"/>
      <c r="D48" s="12"/>
      <c r="E48" s="13"/>
      <c r="F48" s="13"/>
    </row>
    <row r="49" spans="1:7" s="35" customFormat="1" x14ac:dyDescent="0.2">
      <c r="A49" s="5">
        <v>6</v>
      </c>
      <c r="B49" s="15" t="s">
        <v>98</v>
      </c>
      <c r="C49" s="6"/>
      <c r="D49" s="7">
        <v>1</v>
      </c>
      <c r="E49" s="129"/>
      <c r="F49" s="8">
        <f>E49*D49</f>
        <v>0</v>
      </c>
      <c r="G49" s="8">
        <f>F49*1.23</f>
        <v>0</v>
      </c>
    </row>
    <row r="50" spans="1:7" x14ac:dyDescent="0.2">
      <c r="A50" s="14"/>
      <c r="B50" s="10"/>
      <c r="C50" s="11"/>
      <c r="D50" s="12"/>
      <c r="E50" s="13"/>
      <c r="F50" s="13"/>
    </row>
    <row r="51" spans="1:7" x14ac:dyDescent="0.2">
      <c r="A51" s="14"/>
      <c r="B51" s="10"/>
      <c r="C51" s="11" t="s">
        <v>97</v>
      </c>
      <c r="D51" s="12"/>
      <c r="E51" s="13"/>
      <c r="F51" s="13"/>
    </row>
    <row r="52" spans="1:7" x14ac:dyDescent="0.2">
      <c r="A52" s="14"/>
      <c r="B52" s="10"/>
      <c r="C52" s="11" t="s">
        <v>80</v>
      </c>
      <c r="D52" s="12"/>
      <c r="E52" s="13"/>
      <c r="F52" s="13"/>
    </row>
    <row r="53" spans="1:7" x14ac:dyDescent="0.2">
      <c r="A53" s="14"/>
      <c r="B53" s="10"/>
      <c r="C53" s="36" t="s">
        <v>215</v>
      </c>
      <c r="D53" s="12"/>
      <c r="E53" s="13"/>
      <c r="F53" s="13"/>
    </row>
    <row r="54" spans="1:7" x14ac:dyDescent="0.2">
      <c r="A54" s="14"/>
      <c r="B54" s="10"/>
      <c r="C54" s="11" t="s">
        <v>73</v>
      </c>
      <c r="D54" s="12"/>
      <c r="E54" s="13"/>
      <c r="F54" s="13"/>
    </row>
    <row r="55" spans="1:7" x14ac:dyDescent="0.2">
      <c r="A55" s="14"/>
      <c r="B55" s="10"/>
      <c r="C55" s="11" t="s">
        <v>66</v>
      </c>
      <c r="D55" s="12"/>
      <c r="E55" s="13"/>
      <c r="F55" s="13"/>
    </row>
    <row r="56" spans="1:7" x14ac:dyDescent="0.2">
      <c r="A56" s="14"/>
      <c r="B56" s="10"/>
      <c r="C56" s="11" t="s">
        <v>65</v>
      </c>
      <c r="D56" s="12"/>
      <c r="E56" s="13"/>
      <c r="F56" s="13"/>
    </row>
    <row r="57" spans="1:7" x14ac:dyDescent="0.2">
      <c r="A57" s="14"/>
      <c r="B57" s="10"/>
      <c r="C57" s="11"/>
      <c r="D57" s="12"/>
      <c r="E57" s="13"/>
      <c r="F57" s="13"/>
    </row>
    <row r="58" spans="1:7" s="35" customFormat="1" x14ac:dyDescent="0.2">
      <c r="A58" s="5">
        <v>7</v>
      </c>
      <c r="B58" s="15" t="s">
        <v>10</v>
      </c>
      <c r="C58" s="6"/>
      <c r="D58" s="7">
        <v>1</v>
      </c>
      <c r="E58" s="129"/>
      <c r="F58" s="8">
        <f>E58*D58</f>
        <v>0</v>
      </c>
      <c r="G58" s="8">
        <f>F58*1.23</f>
        <v>0</v>
      </c>
    </row>
    <row r="59" spans="1:7" x14ac:dyDescent="0.2">
      <c r="A59" s="9"/>
      <c r="B59" s="10"/>
      <c r="C59" s="11"/>
      <c r="D59" s="12"/>
      <c r="E59" s="13"/>
      <c r="F59" s="13"/>
    </row>
    <row r="60" spans="1:7" x14ac:dyDescent="0.2">
      <c r="A60" s="9"/>
      <c r="B60" s="10"/>
      <c r="C60" s="11" t="s">
        <v>23</v>
      </c>
      <c r="D60" s="12"/>
      <c r="E60" s="13"/>
      <c r="F60" s="13"/>
    </row>
    <row r="61" spans="1:7" ht="15" customHeight="1" x14ac:dyDescent="0.2">
      <c r="A61" s="9"/>
      <c r="B61" s="10"/>
      <c r="C61" s="11" t="s">
        <v>24</v>
      </c>
      <c r="D61" s="12"/>
      <c r="E61" s="13"/>
      <c r="F61" s="13"/>
    </row>
    <row r="62" spans="1:7" ht="15" customHeight="1" x14ac:dyDescent="0.2">
      <c r="A62" s="9"/>
      <c r="B62" s="10"/>
      <c r="C62" s="11" t="s">
        <v>95</v>
      </c>
      <c r="D62" s="12"/>
      <c r="E62" s="13"/>
      <c r="F62" s="13"/>
    </row>
    <row r="63" spans="1:7" ht="15" customHeight="1" x14ac:dyDescent="0.2">
      <c r="A63" s="9"/>
      <c r="B63" s="10"/>
      <c r="C63" s="11" t="s">
        <v>73</v>
      </c>
      <c r="D63" s="12"/>
      <c r="E63" s="13"/>
      <c r="F63" s="13"/>
    </row>
    <row r="64" spans="1:7" ht="15" customHeight="1" x14ac:dyDescent="0.2">
      <c r="A64" s="14"/>
      <c r="B64" s="10"/>
      <c r="C64" s="16"/>
      <c r="D64" s="12"/>
      <c r="E64" s="13"/>
      <c r="F64" s="13"/>
    </row>
    <row r="65" spans="1:7" ht="15" customHeight="1" x14ac:dyDescent="0.2">
      <c r="A65" s="80"/>
      <c r="B65" s="81"/>
      <c r="C65" s="16"/>
      <c r="D65" s="12"/>
      <c r="E65" s="13"/>
      <c r="F65" s="13"/>
    </row>
    <row r="66" spans="1:7" s="34" customFormat="1" ht="15.75" x14ac:dyDescent="0.25">
      <c r="A66" s="173"/>
      <c r="B66" s="174"/>
      <c r="C66" s="175" t="s">
        <v>27</v>
      </c>
      <c r="D66" s="176"/>
      <c r="E66" s="175"/>
      <c r="F66" s="175"/>
      <c r="G66" s="175"/>
    </row>
    <row r="67" spans="1:7" s="35" customFormat="1" x14ac:dyDescent="0.2">
      <c r="A67" s="5">
        <v>1</v>
      </c>
      <c r="B67" s="15" t="s">
        <v>26</v>
      </c>
      <c r="C67" s="6"/>
      <c r="D67" s="7">
        <v>2</v>
      </c>
      <c r="E67" s="129"/>
      <c r="F67" s="8">
        <f>E67*D67</f>
        <v>0</v>
      </c>
      <c r="G67" s="8">
        <f>F67*1.23</f>
        <v>0</v>
      </c>
    </row>
    <row r="68" spans="1:7" x14ac:dyDescent="0.2">
      <c r="A68" s="9"/>
      <c r="B68" s="10"/>
      <c r="C68" s="11" t="s">
        <v>12</v>
      </c>
      <c r="D68" s="12"/>
      <c r="E68" s="13"/>
      <c r="F68" s="13"/>
    </row>
    <row r="69" spans="1:7" x14ac:dyDescent="0.2">
      <c r="A69" s="9"/>
      <c r="B69" s="10"/>
      <c r="C69" s="11" t="s">
        <v>73</v>
      </c>
      <c r="D69" s="12"/>
      <c r="E69" s="13"/>
      <c r="F69" s="13"/>
    </row>
    <row r="70" spans="1:7" x14ac:dyDescent="0.2">
      <c r="A70" s="14"/>
      <c r="B70" s="10"/>
      <c r="C70" s="11" t="s">
        <v>14</v>
      </c>
      <c r="D70" s="12"/>
      <c r="E70" s="13"/>
      <c r="F70" s="13"/>
    </row>
    <row r="71" spans="1:7" ht="24" x14ac:dyDescent="0.2">
      <c r="A71" s="14"/>
      <c r="B71" s="10"/>
      <c r="C71" s="11" t="s">
        <v>61</v>
      </c>
      <c r="D71" s="12"/>
      <c r="E71" s="13"/>
      <c r="F71" s="13"/>
    </row>
    <row r="72" spans="1:7" x14ac:dyDescent="0.2">
      <c r="A72" s="14"/>
      <c r="B72" s="10"/>
      <c r="C72" s="11" t="s">
        <v>213</v>
      </c>
      <c r="D72" s="12"/>
      <c r="E72" s="13"/>
      <c r="F72" s="13"/>
    </row>
    <row r="73" spans="1:7" x14ac:dyDescent="0.2">
      <c r="A73" s="14"/>
      <c r="B73" s="10"/>
      <c r="C73" s="11" t="s">
        <v>17</v>
      </c>
      <c r="D73" s="12"/>
      <c r="E73" s="13"/>
      <c r="F73" s="13"/>
    </row>
    <row r="74" spans="1:7" s="35" customFormat="1" x14ac:dyDescent="0.2">
      <c r="A74" s="5">
        <v>2</v>
      </c>
      <c r="B74" s="15" t="s">
        <v>15</v>
      </c>
      <c r="C74" s="17"/>
      <c r="D74" s="7">
        <v>4</v>
      </c>
      <c r="E74" s="129"/>
      <c r="F74" s="8">
        <f>E74*D74</f>
        <v>0</v>
      </c>
      <c r="G74" s="8">
        <f>F74*1.23</f>
        <v>0</v>
      </c>
    </row>
    <row r="75" spans="1:7" ht="14.25" customHeight="1" x14ac:dyDescent="0.2">
      <c r="A75" s="14"/>
      <c r="B75" s="10"/>
      <c r="C75" s="11"/>
      <c r="D75" s="12"/>
      <c r="E75" s="13"/>
      <c r="F75" s="13"/>
    </row>
    <row r="76" spans="1:7" ht="14.25" customHeight="1" x14ac:dyDescent="0.2">
      <c r="A76" s="14"/>
      <c r="B76" s="10"/>
      <c r="C76" s="11" t="s">
        <v>96</v>
      </c>
      <c r="D76" s="12"/>
      <c r="E76" s="13"/>
      <c r="F76" s="13"/>
    </row>
    <row r="77" spans="1:7" ht="14.25" customHeight="1" x14ac:dyDescent="0.2">
      <c r="A77" s="14"/>
      <c r="B77" s="10"/>
      <c r="C77" s="11" t="s">
        <v>73</v>
      </c>
      <c r="D77" s="12"/>
      <c r="E77" s="13"/>
      <c r="F77" s="13"/>
    </row>
    <row r="78" spans="1:7" ht="14.25" customHeight="1" x14ac:dyDescent="0.2">
      <c r="A78" s="14"/>
      <c r="B78" s="10"/>
      <c r="C78" s="11" t="s">
        <v>80</v>
      </c>
      <c r="D78" s="12"/>
      <c r="E78" s="13"/>
      <c r="F78" s="13"/>
    </row>
    <row r="79" spans="1:7" ht="14.25" customHeight="1" x14ac:dyDescent="0.2">
      <c r="A79" s="14"/>
      <c r="B79" s="10"/>
      <c r="C79" s="36" t="s">
        <v>215</v>
      </c>
      <c r="D79" s="12"/>
      <c r="E79" s="13"/>
      <c r="F79" s="13"/>
    </row>
    <row r="80" spans="1:7" ht="14.25" customHeight="1" x14ac:dyDescent="0.2">
      <c r="A80" s="14"/>
      <c r="B80" s="10"/>
      <c r="C80" s="36" t="s">
        <v>16</v>
      </c>
      <c r="D80" s="12"/>
      <c r="E80" s="13"/>
      <c r="F80" s="13"/>
    </row>
    <row r="81" spans="1:7" ht="14.25" customHeight="1" x14ac:dyDescent="0.2">
      <c r="A81" s="14"/>
      <c r="B81" s="10"/>
      <c r="C81" s="16"/>
      <c r="D81" s="12"/>
      <c r="E81" s="13"/>
      <c r="F81" s="13"/>
    </row>
    <row r="82" spans="1:7" s="35" customFormat="1" x14ac:dyDescent="0.2">
      <c r="A82" s="5">
        <v>3</v>
      </c>
      <c r="B82" s="15" t="s">
        <v>28</v>
      </c>
      <c r="C82" s="17"/>
      <c r="D82" s="7">
        <v>2</v>
      </c>
      <c r="E82" s="129"/>
      <c r="F82" s="8">
        <f>E82*D82</f>
        <v>0</v>
      </c>
      <c r="G82" s="8">
        <f>F82*1.23</f>
        <v>0</v>
      </c>
    </row>
    <row r="83" spans="1:7" ht="17.25" customHeight="1" x14ac:dyDescent="0.2">
      <c r="A83" s="9"/>
      <c r="B83" s="18"/>
      <c r="C83" s="30" t="s">
        <v>97</v>
      </c>
      <c r="D83" s="19"/>
      <c r="E83" s="13"/>
      <c r="F83" s="13"/>
    </row>
    <row r="84" spans="1:7" ht="17.25" customHeight="1" x14ac:dyDescent="0.2">
      <c r="A84" s="9"/>
      <c r="B84" s="18"/>
      <c r="C84" s="11" t="s">
        <v>73</v>
      </c>
      <c r="D84" s="19"/>
      <c r="E84" s="13"/>
      <c r="F84" s="13"/>
    </row>
    <row r="85" spans="1:7" ht="17.25" customHeight="1" x14ac:dyDescent="0.2">
      <c r="A85" s="9"/>
      <c r="B85" s="18"/>
      <c r="C85" s="47" t="s">
        <v>215</v>
      </c>
      <c r="D85" s="19"/>
      <c r="E85" s="13"/>
      <c r="F85" s="13"/>
    </row>
    <row r="86" spans="1:7" ht="17.25" customHeight="1" x14ac:dyDescent="0.2">
      <c r="A86" s="9"/>
      <c r="B86" s="18"/>
      <c r="C86" s="11" t="s">
        <v>19</v>
      </c>
      <c r="D86" s="19"/>
      <c r="E86" s="13"/>
      <c r="F86" s="13"/>
    </row>
    <row r="87" spans="1:7" ht="17.25" customHeight="1" x14ac:dyDescent="0.2">
      <c r="A87" s="9"/>
      <c r="B87" s="18"/>
      <c r="C87" s="20" t="s">
        <v>29</v>
      </c>
      <c r="D87" s="19"/>
      <c r="E87" s="13"/>
      <c r="F87" s="13"/>
    </row>
    <row r="88" spans="1:7" s="35" customFormat="1" ht="15.75" customHeight="1" x14ac:dyDescent="0.2">
      <c r="A88" s="21">
        <v>4</v>
      </c>
      <c r="B88" s="22" t="s">
        <v>21</v>
      </c>
      <c r="C88" s="17"/>
      <c r="D88" s="23">
        <v>2</v>
      </c>
      <c r="E88" s="130"/>
      <c r="F88" s="8">
        <f>E88*D88</f>
        <v>0</v>
      </c>
      <c r="G88" s="8">
        <f>F88*1.23</f>
        <v>0</v>
      </c>
    </row>
    <row r="89" spans="1:7" x14ac:dyDescent="0.2">
      <c r="A89" s="24"/>
      <c r="B89" s="10"/>
      <c r="C89" s="11"/>
      <c r="D89" s="12"/>
      <c r="E89" s="13"/>
      <c r="F89" s="13"/>
    </row>
    <row r="90" spans="1:7" x14ac:dyDescent="0.2">
      <c r="A90" s="24"/>
      <c r="B90" s="10"/>
      <c r="C90" s="11" t="s">
        <v>97</v>
      </c>
      <c r="D90" s="12"/>
      <c r="E90" s="13"/>
      <c r="F90" s="13"/>
    </row>
    <row r="91" spans="1:7" x14ac:dyDescent="0.2">
      <c r="A91" s="24"/>
      <c r="B91" s="10"/>
      <c r="C91" s="11"/>
      <c r="D91" s="12"/>
      <c r="E91" s="13"/>
      <c r="F91" s="13"/>
    </row>
    <row r="92" spans="1:7" x14ac:dyDescent="0.2">
      <c r="A92" s="24"/>
      <c r="B92" s="10"/>
      <c r="C92" s="11" t="s">
        <v>73</v>
      </c>
      <c r="D92" s="12"/>
      <c r="E92" s="13"/>
      <c r="F92" s="13"/>
    </row>
    <row r="93" spans="1:7" x14ac:dyDescent="0.2">
      <c r="A93" s="24"/>
      <c r="B93" s="10"/>
      <c r="C93" s="36" t="s">
        <v>215</v>
      </c>
      <c r="D93" s="12"/>
      <c r="E93" s="13"/>
      <c r="F93" s="13"/>
    </row>
    <row r="94" spans="1:7" x14ac:dyDescent="0.2">
      <c r="A94" s="24"/>
      <c r="B94" s="10"/>
      <c r="C94" s="36" t="s">
        <v>22</v>
      </c>
      <c r="D94" s="12"/>
      <c r="E94" s="13"/>
      <c r="F94" s="13"/>
    </row>
    <row r="95" spans="1:7" ht="14.25" customHeight="1" x14ac:dyDescent="0.2">
      <c r="A95" s="24"/>
      <c r="B95" s="10"/>
      <c r="C95" s="11"/>
      <c r="D95" s="12"/>
      <c r="E95" s="13"/>
      <c r="F95" s="13"/>
    </row>
    <row r="96" spans="1:7" x14ac:dyDescent="0.2">
      <c r="A96" s="25"/>
      <c r="B96" s="26"/>
      <c r="C96" s="20"/>
      <c r="D96" s="27"/>
      <c r="E96" s="28"/>
      <c r="F96" s="28"/>
    </row>
    <row r="97" spans="1:7" s="35" customFormat="1" ht="15.75" customHeight="1" x14ac:dyDescent="0.2">
      <c r="A97" s="21">
        <v>5</v>
      </c>
      <c r="B97" s="22" t="s">
        <v>51</v>
      </c>
      <c r="C97" s="17"/>
      <c r="D97" s="23">
        <v>2</v>
      </c>
      <c r="E97" s="130"/>
      <c r="F97" s="8">
        <f>E97*D97</f>
        <v>0</v>
      </c>
      <c r="G97" s="8">
        <f>F97*1.23</f>
        <v>0</v>
      </c>
    </row>
    <row r="98" spans="1:7" x14ac:dyDescent="0.2">
      <c r="A98" s="24"/>
      <c r="B98" s="10"/>
      <c r="C98" s="11"/>
      <c r="D98" s="12"/>
      <c r="E98" s="13"/>
      <c r="F98" s="13"/>
    </row>
    <row r="99" spans="1:7" ht="60" x14ac:dyDescent="0.2">
      <c r="A99" s="24"/>
      <c r="B99" s="10"/>
      <c r="C99" s="77" t="s">
        <v>74</v>
      </c>
      <c r="D99" s="12"/>
      <c r="E99" s="13"/>
      <c r="F99" s="13"/>
    </row>
    <row r="100" spans="1:7" x14ac:dyDescent="0.2">
      <c r="A100" s="24"/>
      <c r="B100" s="10"/>
      <c r="C100" s="11"/>
      <c r="D100" s="12"/>
      <c r="E100" s="13"/>
      <c r="F100" s="13"/>
    </row>
    <row r="101" spans="1:7" x14ac:dyDescent="0.2">
      <c r="A101" s="25"/>
      <c r="B101" s="26"/>
      <c r="C101" s="20"/>
      <c r="D101" s="27"/>
      <c r="E101" s="28"/>
      <c r="F101" s="28"/>
    </row>
    <row r="102" spans="1:7" s="34" customFormat="1" ht="15.75" x14ac:dyDescent="0.25">
      <c r="A102" s="173"/>
      <c r="B102" s="174"/>
      <c r="C102" s="175" t="s">
        <v>30</v>
      </c>
      <c r="D102" s="176"/>
      <c r="E102" s="175"/>
      <c r="F102" s="175"/>
      <c r="G102" s="175"/>
    </row>
    <row r="103" spans="1:7" s="35" customFormat="1" x14ac:dyDescent="0.2">
      <c r="A103" s="5">
        <v>1</v>
      </c>
      <c r="B103" s="15" t="s">
        <v>8</v>
      </c>
      <c r="C103" s="29"/>
      <c r="D103" s="7">
        <v>6</v>
      </c>
      <c r="E103" s="129"/>
      <c r="F103" s="8">
        <f>E103*D103</f>
        <v>0</v>
      </c>
      <c r="G103" s="8">
        <f>F103*1.23</f>
        <v>0</v>
      </c>
    </row>
    <row r="104" spans="1:7" x14ac:dyDescent="0.2">
      <c r="A104" s="9"/>
      <c r="B104" s="10"/>
      <c r="C104" s="11"/>
      <c r="D104" s="12"/>
      <c r="E104" s="13"/>
      <c r="F104" s="13"/>
    </row>
    <row r="105" spans="1:7" x14ac:dyDescent="0.2">
      <c r="A105" s="9"/>
      <c r="B105" s="10"/>
      <c r="C105" s="11" t="s">
        <v>34</v>
      </c>
      <c r="D105" s="12"/>
      <c r="E105" s="13"/>
      <c r="F105" s="13"/>
    </row>
    <row r="106" spans="1:7" x14ac:dyDescent="0.2">
      <c r="A106" s="9"/>
      <c r="B106" s="10"/>
      <c r="C106" s="11" t="s">
        <v>37</v>
      </c>
      <c r="D106" s="12"/>
      <c r="E106" s="13"/>
      <c r="F106" s="13"/>
    </row>
    <row r="107" spans="1:7" x14ac:dyDescent="0.2">
      <c r="A107" s="9"/>
      <c r="B107" s="10"/>
      <c r="C107" s="11" t="s">
        <v>36</v>
      </c>
      <c r="D107" s="12"/>
      <c r="E107" s="13"/>
      <c r="F107" s="13"/>
    </row>
    <row r="108" spans="1:7" x14ac:dyDescent="0.2">
      <c r="A108" s="9"/>
      <c r="B108" s="10"/>
      <c r="C108" s="11" t="s">
        <v>31</v>
      </c>
      <c r="D108" s="12"/>
      <c r="E108" s="13"/>
      <c r="F108" s="13"/>
    </row>
    <row r="109" spans="1:7" x14ac:dyDescent="0.2">
      <c r="A109" s="14"/>
      <c r="B109" s="10"/>
      <c r="C109" s="11" t="s">
        <v>73</v>
      </c>
      <c r="D109" s="12"/>
      <c r="E109" s="13"/>
      <c r="F109" s="13"/>
    </row>
    <row r="110" spans="1:7" x14ac:dyDescent="0.2">
      <c r="A110" s="14"/>
      <c r="B110" s="10"/>
      <c r="C110" s="11" t="s">
        <v>35</v>
      </c>
      <c r="D110" s="12"/>
      <c r="E110" s="13"/>
      <c r="F110" s="13"/>
    </row>
    <row r="111" spans="1:7" x14ac:dyDescent="0.2">
      <c r="A111" s="5">
        <v>2</v>
      </c>
      <c r="B111" s="15" t="s">
        <v>68</v>
      </c>
      <c r="C111" s="17"/>
      <c r="D111" s="23">
        <v>1</v>
      </c>
      <c r="E111" s="130"/>
      <c r="F111" s="8">
        <f>E111*D111</f>
        <v>0</v>
      </c>
      <c r="G111" s="8">
        <f>F111*1.23</f>
        <v>0</v>
      </c>
    </row>
    <row r="112" spans="1:7" x14ac:dyDescent="0.2">
      <c r="A112" s="14"/>
      <c r="B112" s="10"/>
      <c r="C112" s="11"/>
      <c r="D112" s="12"/>
      <c r="E112" s="13"/>
      <c r="F112" s="13"/>
    </row>
    <row r="113" spans="1:7" x14ac:dyDescent="0.2">
      <c r="A113" s="14"/>
      <c r="B113" s="10"/>
      <c r="C113" s="11" t="s">
        <v>70</v>
      </c>
      <c r="D113" s="12"/>
      <c r="E113" s="13"/>
      <c r="F113" s="13"/>
    </row>
    <row r="114" spans="1:7" x14ac:dyDescent="0.2">
      <c r="A114" s="14"/>
      <c r="B114" s="10"/>
      <c r="C114" s="11" t="s">
        <v>73</v>
      </c>
      <c r="D114" s="12"/>
      <c r="E114" s="13"/>
      <c r="F114" s="13"/>
    </row>
    <row r="115" spans="1:7" x14ac:dyDescent="0.2">
      <c r="A115" s="14"/>
      <c r="B115" s="10"/>
      <c r="C115" s="36" t="s">
        <v>215</v>
      </c>
      <c r="D115" s="12"/>
      <c r="E115" s="13"/>
      <c r="F115" s="13"/>
    </row>
    <row r="116" spans="1:7" x14ac:dyDescent="0.2">
      <c r="A116" s="14"/>
      <c r="B116" s="10"/>
      <c r="C116" s="11" t="s">
        <v>33</v>
      </c>
      <c r="D116" s="12"/>
      <c r="E116" s="13"/>
      <c r="F116" s="13"/>
    </row>
    <row r="117" spans="1:7" x14ac:dyDescent="0.2">
      <c r="A117" s="14"/>
      <c r="B117" s="10"/>
      <c r="C117" s="11" t="s">
        <v>71</v>
      </c>
      <c r="D117" s="12"/>
      <c r="E117" s="13"/>
      <c r="F117" s="13"/>
    </row>
    <row r="118" spans="1:7" x14ac:dyDescent="0.2">
      <c r="A118" s="5">
        <v>3</v>
      </c>
      <c r="B118" s="15" t="s">
        <v>69</v>
      </c>
      <c r="C118" s="17"/>
      <c r="D118" s="23">
        <v>4</v>
      </c>
      <c r="E118" s="130"/>
      <c r="F118" s="8">
        <f>E118*D118</f>
        <v>0</v>
      </c>
      <c r="G118" s="8">
        <f>F118*1.23</f>
        <v>0</v>
      </c>
    </row>
    <row r="119" spans="1:7" x14ac:dyDescent="0.2">
      <c r="A119" s="14"/>
      <c r="B119" s="10"/>
      <c r="C119" s="11"/>
      <c r="D119" s="12"/>
      <c r="E119" s="13"/>
      <c r="F119" s="13"/>
    </row>
    <row r="120" spans="1:7" x14ac:dyDescent="0.2">
      <c r="A120" s="14"/>
      <c r="B120" s="10"/>
      <c r="C120" s="11" t="s">
        <v>72</v>
      </c>
      <c r="D120" s="12"/>
      <c r="E120" s="13"/>
      <c r="F120" s="13"/>
    </row>
    <row r="121" spans="1:7" x14ac:dyDescent="0.2">
      <c r="A121" s="14"/>
      <c r="B121" s="10"/>
      <c r="C121" s="11" t="s">
        <v>73</v>
      </c>
      <c r="D121" s="12"/>
      <c r="E121" s="13"/>
      <c r="F121" s="13"/>
    </row>
    <row r="122" spans="1:7" x14ac:dyDescent="0.2">
      <c r="A122" s="14"/>
      <c r="B122" s="10"/>
      <c r="C122" s="36" t="s">
        <v>215</v>
      </c>
      <c r="D122" s="12"/>
      <c r="E122" s="13"/>
      <c r="F122" s="13"/>
    </row>
    <row r="123" spans="1:7" x14ac:dyDescent="0.2">
      <c r="A123" s="14"/>
      <c r="B123" s="10"/>
      <c r="C123" s="11"/>
      <c r="D123" s="12"/>
      <c r="E123" s="13"/>
      <c r="F123" s="13"/>
    </row>
    <row r="124" spans="1:7" x14ac:dyDescent="0.2">
      <c r="A124" s="14"/>
      <c r="B124" s="10"/>
      <c r="C124" s="11"/>
      <c r="D124" s="12"/>
      <c r="E124" s="13"/>
      <c r="F124" s="13"/>
    </row>
    <row r="125" spans="1:7" x14ac:dyDescent="0.2">
      <c r="A125" s="14"/>
      <c r="B125" s="10"/>
      <c r="C125" s="11"/>
      <c r="D125" s="12"/>
      <c r="E125" s="13"/>
      <c r="F125" s="13"/>
    </row>
    <row r="126" spans="1:7" x14ac:dyDescent="0.2">
      <c r="A126" s="14"/>
      <c r="B126" s="10"/>
      <c r="C126" s="11"/>
      <c r="D126" s="12"/>
      <c r="E126" s="13"/>
      <c r="F126" s="13"/>
    </row>
    <row r="127" spans="1:7" x14ac:dyDescent="0.2">
      <c r="A127" s="5">
        <v>4</v>
      </c>
      <c r="B127" s="15" t="s">
        <v>67</v>
      </c>
      <c r="C127" s="17"/>
      <c r="D127" s="23">
        <v>1</v>
      </c>
      <c r="E127" s="130"/>
      <c r="F127" s="8">
        <f>E127*D127</f>
        <v>0</v>
      </c>
      <c r="G127" s="8">
        <f>F127*1.23</f>
        <v>0</v>
      </c>
    </row>
    <row r="128" spans="1:7" x14ac:dyDescent="0.2">
      <c r="A128" s="14"/>
      <c r="B128" s="10"/>
      <c r="C128" s="11"/>
      <c r="D128" s="12"/>
      <c r="E128" s="13"/>
      <c r="F128" s="13"/>
    </row>
    <row r="129" spans="1:7" x14ac:dyDescent="0.2">
      <c r="A129" s="14"/>
      <c r="B129" s="10"/>
      <c r="C129" s="11" t="s">
        <v>23</v>
      </c>
      <c r="D129" s="12"/>
      <c r="E129" s="13"/>
      <c r="F129" s="13"/>
    </row>
    <row r="130" spans="1:7" x14ac:dyDescent="0.2">
      <c r="A130" s="14"/>
      <c r="B130" s="10"/>
      <c r="C130" s="11" t="s">
        <v>24</v>
      </c>
      <c r="D130" s="12"/>
      <c r="E130" s="13"/>
      <c r="F130" s="13"/>
    </row>
    <row r="131" spans="1:7" x14ac:dyDescent="0.2">
      <c r="A131" s="14"/>
      <c r="B131" s="10"/>
      <c r="C131" s="11" t="s">
        <v>25</v>
      </c>
      <c r="D131" s="12"/>
      <c r="E131" s="13"/>
      <c r="F131" s="13"/>
    </row>
    <row r="132" spans="1:7" x14ac:dyDescent="0.2">
      <c r="A132" s="14"/>
      <c r="B132" s="10"/>
      <c r="D132" s="12"/>
      <c r="E132" s="13"/>
      <c r="F132" s="13"/>
    </row>
    <row r="133" spans="1:7" x14ac:dyDescent="0.2">
      <c r="A133" s="14"/>
      <c r="B133" s="10"/>
      <c r="D133" s="12"/>
      <c r="E133" s="13"/>
      <c r="F133" s="13"/>
    </row>
    <row r="134" spans="1:7" x14ac:dyDescent="0.2">
      <c r="A134" s="14"/>
      <c r="B134" s="10"/>
      <c r="C134" s="11"/>
      <c r="D134" s="12"/>
      <c r="E134" s="13"/>
      <c r="F134" s="13"/>
    </row>
    <row r="135" spans="1:7" s="34" customFormat="1" ht="15.75" x14ac:dyDescent="0.25">
      <c r="A135" s="37"/>
      <c r="B135" s="174"/>
      <c r="C135" s="175" t="s">
        <v>38</v>
      </c>
      <c r="D135" s="176"/>
      <c r="E135" s="175"/>
      <c r="F135" s="175"/>
      <c r="G135" s="175"/>
    </row>
    <row r="136" spans="1:7" s="35" customFormat="1" x14ac:dyDescent="0.2">
      <c r="A136" s="5">
        <v>1</v>
      </c>
      <c r="B136" s="15" t="s">
        <v>82</v>
      </c>
      <c r="C136" s="29"/>
      <c r="D136" s="7">
        <v>3</v>
      </c>
      <c r="E136" s="129"/>
      <c r="F136" s="8">
        <f>E136*D136</f>
        <v>0</v>
      </c>
      <c r="G136" s="8">
        <f>F136*1.23</f>
        <v>0</v>
      </c>
    </row>
    <row r="137" spans="1:7" x14ac:dyDescent="0.2">
      <c r="A137" s="9"/>
      <c r="B137" s="10"/>
      <c r="C137" s="11" t="s">
        <v>76</v>
      </c>
      <c r="D137" s="12"/>
      <c r="E137" s="13"/>
      <c r="F137" s="13"/>
      <c r="G137" s="13"/>
    </row>
    <row r="138" spans="1:7" x14ac:dyDescent="0.2">
      <c r="A138" s="9"/>
      <c r="B138" s="10"/>
      <c r="C138" s="11" t="s">
        <v>77</v>
      </c>
      <c r="D138" s="12"/>
      <c r="E138" s="13"/>
      <c r="F138" s="13"/>
      <c r="G138" s="13"/>
    </row>
    <row r="139" spans="1:7" x14ac:dyDescent="0.2">
      <c r="A139" s="9"/>
      <c r="B139" s="10"/>
      <c r="C139" s="11" t="s">
        <v>73</v>
      </c>
      <c r="D139" s="12"/>
      <c r="E139" s="13"/>
      <c r="F139" s="13"/>
      <c r="G139" s="13"/>
    </row>
    <row r="140" spans="1:7" x14ac:dyDescent="0.2">
      <c r="A140" s="9"/>
      <c r="B140" s="10"/>
      <c r="C140" s="11" t="s">
        <v>215</v>
      </c>
      <c r="D140" s="12"/>
      <c r="E140" s="13"/>
      <c r="F140" s="13"/>
      <c r="G140" s="13"/>
    </row>
    <row r="141" spans="1:7" x14ac:dyDescent="0.2">
      <c r="A141" s="9"/>
      <c r="B141" s="10"/>
      <c r="C141" s="11" t="s">
        <v>75</v>
      </c>
      <c r="D141" s="12"/>
      <c r="E141" s="13"/>
      <c r="F141" s="13"/>
      <c r="G141" s="13"/>
    </row>
    <row r="142" spans="1:7" x14ac:dyDescent="0.2">
      <c r="A142" s="14"/>
      <c r="B142" s="10"/>
      <c r="C142" s="11" t="s">
        <v>65</v>
      </c>
      <c r="D142" s="12"/>
      <c r="E142" s="13"/>
      <c r="F142" s="13"/>
      <c r="G142" s="13"/>
    </row>
    <row r="143" spans="1:7" ht="12.75" customHeight="1" x14ac:dyDescent="0.2">
      <c r="A143" s="14"/>
      <c r="B143" s="10"/>
      <c r="C143" s="11"/>
      <c r="D143" s="12"/>
      <c r="E143" s="13"/>
      <c r="F143" s="13"/>
      <c r="G143" s="13"/>
    </row>
    <row r="144" spans="1:7" s="35" customFormat="1" x14ac:dyDescent="0.2">
      <c r="A144" s="5">
        <v>2</v>
      </c>
      <c r="B144" s="15" t="s">
        <v>83</v>
      </c>
      <c r="C144" s="29"/>
      <c r="D144" s="7">
        <v>1</v>
      </c>
      <c r="E144" s="129"/>
      <c r="F144" s="8">
        <f>E144*D144</f>
        <v>0</v>
      </c>
      <c r="G144" s="8">
        <f>F144*1.23</f>
        <v>0</v>
      </c>
    </row>
    <row r="145" spans="1:7" ht="21.75" customHeight="1" x14ac:dyDescent="0.2">
      <c r="A145" s="14"/>
      <c r="B145" s="10"/>
      <c r="C145" s="11" t="s">
        <v>76</v>
      </c>
      <c r="D145" s="12"/>
      <c r="E145" s="13"/>
      <c r="F145" s="13"/>
    </row>
    <row r="146" spans="1:7" ht="13.5" customHeight="1" x14ac:dyDescent="0.2">
      <c r="A146" s="14"/>
      <c r="B146" s="10"/>
      <c r="C146" s="11" t="s">
        <v>81</v>
      </c>
      <c r="D146" s="12"/>
      <c r="E146" s="13"/>
      <c r="F146" s="13"/>
    </row>
    <row r="147" spans="1:7" ht="13.5" customHeight="1" x14ac:dyDescent="0.2">
      <c r="A147" s="14"/>
      <c r="B147" s="10"/>
      <c r="C147" s="11" t="s">
        <v>73</v>
      </c>
      <c r="D147" s="12"/>
      <c r="E147" s="13"/>
      <c r="F147" s="13"/>
    </row>
    <row r="148" spans="1:7" ht="13.5" customHeight="1" x14ac:dyDescent="0.2">
      <c r="A148" s="14"/>
      <c r="B148" s="10"/>
      <c r="C148" s="11" t="s">
        <v>215</v>
      </c>
      <c r="D148" s="12"/>
      <c r="E148" s="13"/>
      <c r="F148" s="13"/>
    </row>
    <row r="149" spans="1:7" ht="13.5" customHeight="1" x14ac:dyDescent="0.2">
      <c r="A149" s="14"/>
      <c r="B149" s="10"/>
      <c r="C149" s="11" t="s">
        <v>80</v>
      </c>
      <c r="D149" s="12"/>
      <c r="E149" s="13"/>
      <c r="F149" s="13"/>
    </row>
    <row r="150" spans="1:7" ht="21.75" customHeight="1" x14ac:dyDescent="0.2">
      <c r="A150" s="14"/>
      <c r="B150" s="10"/>
      <c r="C150" s="11" t="s">
        <v>65</v>
      </c>
      <c r="D150" s="12"/>
      <c r="E150" s="13"/>
      <c r="F150" s="13"/>
    </row>
    <row r="151" spans="1:7" ht="21.75" customHeight="1" x14ac:dyDescent="0.2">
      <c r="A151" s="14"/>
      <c r="B151" s="10"/>
      <c r="C151" s="11"/>
      <c r="D151" s="12"/>
      <c r="E151" s="13"/>
      <c r="F151" s="13"/>
    </row>
    <row r="152" spans="1:7" s="35" customFormat="1" x14ac:dyDescent="0.2">
      <c r="A152" s="5">
        <v>3</v>
      </c>
      <c r="B152" s="15" t="s">
        <v>28</v>
      </c>
      <c r="C152" s="29"/>
      <c r="D152" s="7">
        <v>1</v>
      </c>
      <c r="E152" s="129"/>
      <c r="F152" s="8">
        <f>E152*D152</f>
        <v>0</v>
      </c>
      <c r="G152" s="8">
        <f>F152*1.23</f>
        <v>0</v>
      </c>
    </row>
    <row r="153" spans="1:7" ht="14.25" customHeight="1" x14ac:dyDescent="0.2">
      <c r="A153" s="14"/>
      <c r="B153" s="10"/>
      <c r="C153" s="11"/>
      <c r="D153" s="12"/>
      <c r="E153" s="13"/>
      <c r="F153" s="13"/>
      <c r="G153" s="13"/>
    </row>
    <row r="154" spans="1:7" ht="14.25" customHeight="1" x14ac:dyDescent="0.2">
      <c r="A154" s="14"/>
      <c r="B154" s="10"/>
      <c r="C154" s="11" t="s">
        <v>86</v>
      </c>
      <c r="D154" s="12"/>
      <c r="E154" s="13"/>
      <c r="F154" s="13"/>
      <c r="G154" s="13"/>
    </row>
    <row r="155" spans="1:7" ht="14.25" customHeight="1" x14ac:dyDescent="0.2">
      <c r="A155" s="14"/>
      <c r="B155" s="10"/>
      <c r="C155" s="11" t="s">
        <v>85</v>
      </c>
      <c r="D155" s="12"/>
      <c r="E155" s="13"/>
      <c r="F155" s="13"/>
      <c r="G155" s="13"/>
    </row>
    <row r="156" spans="1:7" ht="14.25" customHeight="1" x14ac:dyDescent="0.2">
      <c r="A156" s="14"/>
      <c r="B156" s="10"/>
      <c r="C156" s="11" t="s">
        <v>73</v>
      </c>
      <c r="D156" s="12"/>
      <c r="E156" s="13"/>
      <c r="F156" s="13"/>
      <c r="G156" s="13"/>
    </row>
    <row r="157" spans="1:7" ht="14.25" customHeight="1" x14ac:dyDescent="0.2">
      <c r="A157" s="14"/>
      <c r="B157" s="10"/>
      <c r="C157" s="11" t="s">
        <v>215</v>
      </c>
      <c r="D157" s="12"/>
      <c r="E157" s="13"/>
      <c r="F157" s="13"/>
      <c r="G157" s="13"/>
    </row>
    <row r="158" spans="1:7" ht="14.25" customHeight="1" x14ac:dyDescent="0.2">
      <c r="A158" s="14"/>
      <c r="B158" s="10"/>
      <c r="C158" s="11" t="s">
        <v>65</v>
      </c>
      <c r="D158" s="12"/>
      <c r="E158" s="13"/>
      <c r="F158" s="13"/>
      <c r="G158" s="13"/>
    </row>
    <row r="159" spans="1:7" ht="14.25" customHeight="1" x14ac:dyDescent="0.2">
      <c r="A159" s="14"/>
      <c r="B159" s="10"/>
      <c r="C159" s="11"/>
      <c r="D159" s="12"/>
      <c r="E159" s="13"/>
      <c r="F159" s="13"/>
      <c r="G159" s="13"/>
    </row>
    <row r="160" spans="1:7" s="35" customFormat="1" x14ac:dyDescent="0.2">
      <c r="A160" s="5">
        <v>4</v>
      </c>
      <c r="B160" s="15" t="s">
        <v>41</v>
      </c>
      <c r="C160" s="29"/>
      <c r="D160" s="7">
        <v>1</v>
      </c>
      <c r="E160" s="129"/>
      <c r="F160" s="8">
        <f>E160*D160</f>
        <v>0</v>
      </c>
      <c r="G160" s="8">
        <f>F160*1.23</f>
        <v>0</v>
      </c>
    </row>
    <row r="161" spans="1:7" x14ac:dyDescent="0.2">
      <c r="A161" s="38"/>
      <c r="B161" s="39"/>
      <c r="C161" s="30"/>
      <c r="D161" s="40"/>
      <c r="E161" s="41"/>
      <c r="F161" s="42"/>
    </row>
    <row r="162" spans="1:7" x14ac:dyDescent="0.2">
      <c r="A162" s="43"/>
      <c r="B162" s="44"/>
      <c r="C162" s="45" t="s">
        <v>42</v>
      </c>
      <c r="D162" s="46"/>
      <c r="E162" s="47"/>
      <c r="F162" s="48"/>
    </row>
    <row r="163" spans="1:7" x14ac:dyDescent="0.2">
      <c r="A163" s="43"/>
      <c r="B163" s="44"/>
      <c r="C163" s="49" t="s">
        <v>43</v>
      </c>
      <c r="D163" s="46"/>
      <c r="E163" s="47"/>
      <c r="F163" s="48"/>
    </row>
    <row r="164" spans="1:7" x14ac:dyDescent="0.2">
      <c r="A164" s="43"/>
      <c r="B164" s="44"/>
      <c r="C164" s="11" t="s">
        <v>87</v>
      </c>
      <c r="D164" s="46"/>
      <c r="E164" s="47"/>
      <c r="F164" s="48"/>
    </row>
    <row r="165" spans="1:7" x14ac:dyDescent="0.2">
      <c r="A165" s="43"/>
      <c r="B165" s="44"/>
      <c r="C165" s="11" t="s">
        <v>73</v>
      </c>
      <c r="D165" s="46"/>
      <c r="E165" s="47"/>
      <c r="F165" s="48"/>
    </row>
    <row r="166" spans="1:7" x14ac:dyDescent="0.2">
      <c r="A166" s="43"/>
      <c r="B166" s="44"/>
      <c r="C166" s="11"/>
      <c r="D166" s="46"/>
      <c r="E166" s="47"/>
      <c r="F166" s="48"/>
    </row>
    <row r="167" spans="1:7" x14ac:dyDescent="0.2">
      <c r="A167" s="50"/>
      <c r="B167" s="51"/>
      <c r="C167" s="20"/>
      <c r="D167" s="52"/>
      <c r="E167" s="53"/>
      <c r="F167" s="54"/>
    </row>
    <row r="168" spans="1:7" s="34" customFormat="1" ht="15.75" x14ac:dyDescent="0.25">
      <c r="A168" s="173"/>
      <c r="B168" s="174"/>
      <c r="C168" s="175" t="s">
        <v>44</v>
      </c>
      <c r="D168" s="176"/>
      <c r="E168" s="175"/>
      <c r="F168" s="175"/>
      <c r="G168" s="175"/>
    </row>
    <row r="169" spans="1:7" s="35" customFormat="1" x14ac:dyDescent="0.2">
      <c r="A169" s="5">
        <v>1</v>
      </c>
      <c r="B169" s="15" t="s">
        <v>41</v>
      </c>
      <c r="C169" s="29"/>
      <c r="D169" s="7">
        <v>1</v>
      </c>
      <c r="E169" s="129"/>
      <c r="F169" s="8">
        <f>E169*D169</f>
        <v>0</v>
      </c>
      <c r="G169" s="8">
        <f>F169*1.23</f>
        <v>0</v>
      </c>
    </row>
    <row r="170" spans="1:7" x14ac:dyDescent="0.2">
      <c r="A170" s="9"/>
      <c r="B170" s="10"/>
      <c r="C170" s="11"/>
      <c r="D170" s="12"/>
      <c r="E170" s="13"/>
      <c r="F170" s="13"/>
      <c r="G170" s="13"/>
    </row>
    <row r="171" spans="1:7" x14ac:dyDescent="0.2">
      <c r="A171" s="9"/>
      <c r="B171" s="10"/>
      <c r="C171" s="11" t="s">
        <v>34</v>
      </c>
      <c r="D171" s="12"/>
      <c r="E171" s="13"/>
      <c r="F171" s="13"/>
      <c r="G171" s="13"/>
    </row>
    <row r="172" spans="1:7" x14ac:dyDescent="0.2">
      <c r="A172" s="9"/>
      <c r="B172" s="10"/>
      <c r="C172" s="11" t="s">
        <v>37</v>
      </c>
      <c r="D172" s="12"/>
      <c r="E172" s="13"/>
      <c r="F172" s="13"/>
      <c r="G172" s="13"/>
    </row>
    <row r="173" spans="1:7" x14ac:dyDescent="0.2">
      <c r="A173" s="9"/>
      <c r="B173" s="10"/>
      <c r="C173" s="11" t="s">
        <v>36</v>
      </c>
      <c r="D173" s="12"/>
      <c r="E173" s="13"/>
      <c r="F173" s="13"/>
      <c r="G173" s="13"/>
    </row>
    <row r="174" spans="1:7" x14ac:dyDescent="0.2">
      <c r="A174" s="9"/>
      <c r="B174" s="10"/>
      <c r="C174" s="11" t="s">
        <v>31</v>
      </c>
      <c r="D174" s="12"/>
      <c r="E174" s="13"/>
      <c r="F174" s="13"/>
      <c r="G174" s="13"/>
    </row>
    <row r="175" spans="1:7" x14ac:dyDescent="0.2">
      <c r="A175" s="14"/>
      <c r="B175" s="10"/>
      <c r="C175" s="11" t="s">
        <v>73</v>
      </c>
      <c r="D175" s="12"/>
      <c r="E175" s="13"/>
      <c r="F175" s="13"/>
      <c r="G175" s="13"/>
    </row>
    <row r="176" spans="1:7" x14ac:dyDescent="0.2">
      <c r="A176" s="14"/>
      <c r="B176" s="10"/>
      <c r="C176" s="11" t="s">
        <v>35</v>
      </c>
      <c r="D176" s="12"/>
      <c r="E176" s="13"/>
      <c r="F176" s="13"/>
      <c r="G176" s="13"/>
    </row>
    <row r="177" spans="1:7" x14ac:dyDescent="0.2">
      <c r="A177" s="9"/>
      <c r="B177" s="10"/>
      <c r="C177" s="11"/>
      <c r="D177" s="12"/>
      <c r="E177" s="13"/>
      <c r="F177" s="13"/>
      <c r="G177" s="13"/>
    </row>
    <row r="178" spans="1:7" s="35" customFormat="1" x14ac:dyDescent="0.2">
      <c r="A178" s="5">
        <v>2</v>
      </c>
      <c r="B178" s="15" t="s">
        <v>13</v>
      </c>
      <c r="C178" s="29"/>
      <c r="D178" s="7">
        <v>1</v>
      </c>
      <c r="E178" s="129"/>
      <c r="F178" s="8">
        <f>E178*D178</f>
        <v>0</v>
      </c>
      <c r="G178" s="8">
        <f>F178*1.23</f>
        <v>0</v>
      </c>
    </row>
    <row r="179" spans="1:7" ht="14.25" customHeight="1" x14ac:dyDescent="0.2">
      <c r="A179" s="9"/>
      <c r="B179" s="10"/>
      <c r="C179" s="11"/>
      <c r="D179" s="12"/>
      <c r="E179" s="13"/>
      <c r="F179" s="13"/>
    </row>
    <row r="180" spans="1:7" ht="14.25" customHeight="1" x14ac:dyDescent="0.2">
      <c r="A180" s="9"/>
      <c r="B180" s="10"/>
      <c r="C180" s="11" t="s">
        <v>12</v>
      </c>
      <c r="D180" s="12"/>
      <c r="E180" s="13"/>
      <c r="F180" s="13"/>
    </row>
    <row r="181" spans="1:7" x14ac:dyDescent="0.2">
      <c r="A181" s="14"/>
      <c r="B181" s="10"/>
      <c r="C181" s="11" t="s">
        <v>88</v>
      </c>
      <c r="D181" s="12"/>
      <c r="E181" s="13"/>
      <c r="F181" s="13"/>
    </row>
    <row r="182" spans="1:7" ht="17.25" customHeight="1" x14ac:dyDescent="0.2">
      <c r="A182" s="14"/>
      <c r="B182" s="10"/>
      <c r="C182" s="11" t="s">
        <v>73</v>
      </c>
      <c r="D182" s="12"/>
      <c r="E182" s="13"/>
      <c r="F182" s="13"/>
    </row>
    <row r="183" spans="1:7" ht="16.5" customHeight="1" x14ac:dyDescent="0.2">
      <c r="A183" s="14"/>
      <c r="B183" s="10"/>
      <c r="C183" s="11" t="s">
        <v>89</v>
      </c>
      <c r="D183" s="12"/>
      <c r="E183" s="13"/>
      <c r="F183" s="13"/>
    </row>
    <row r="184" spans="1:7" ht="24" x14ac:dyDescent="0.2">
      <c r="A184" s="14"/>
      <c r="B184" s="10"/>
      <c r="C184" s="11" t="s">
        <v>7</v>
      </c>
      <c r="D184" s="12"/>
      <c r="E184" s="13"/>
      <c r="F184" s="13"/>
    </row>
    <row r="185" spans="1:7" ht="14.25" customHeight="1" x14ac:dyDescent="0.2">
      <c r="A185" s="14"/>
      <c r="B185" s="10"/>
      <c r="C185" s="11" t="s">
        <v>213</v>
      </c>
      <c r="D185" s="12"/>
      <c r="E185" s="13"/>
      <c r="F185" s="13"/>
    </row>
    <row r="186" spans="1:7" s="35" customFormat="1" x14ac:dyDescent="0.2">
      <c r="A186" s="5">
        <v>3</v>
      </c>
      <c r="B186" s="15" t="s">
        <v>45</v>
      </c>
      <c r="C186" s="29"/>
      <c r="D186" s="7">
        <v>1</v>
      </c>
      <c r="E186" s="129"/>
      <c r="F186" s="8">
        <f>E186*D186</f>
        <v>0</v>
      </c>
      <c r="G186" s="8">
        <f>F186*1.23</f>
        <v>0</v>
      </c>
    </row>
    <row r="187" spans="1:7" ht="14.25" customHeight="1" x14ac:dyDescent="0.2">
      <c r="A187" s="14"/>
      <c r="B187" s="10"/>
      <c r="C187" s="11"/>
      <c r="D187" s="12"/>
      <c r="E187" s="13"/>
      <c r="F187" s="13"/>
      <c r="G187" s="13"/>
    </row>
    <row r="188" spans="1:7" ht="14.25" customHeight="1" x14ac:dyDescent="0.2">
      <c r="A188" s="14"/>
      <c r="B188" s="10"/>
      <c r="C188" s="11" t="s">
        <v>12</v>
      </c>
      <c r="D188" s="12"/>
      <c r="E188" s="13"/>
      <c r="F188" s="13"/>
      <c r="G188" s="13"/>
    </row>
    <row r="189" spans="1:7" ht="14.25" customHeight="1" x14ac:dyDescent="0.2">
      <c r="A189" s="14"/>
      <c r="B189" s="10"/>
      <c r="C189" s="11"/>
      <c r="D189" s="12"/>
      <c r="E189" s="13"/>
      <c r="F189" s="13"/>
      <c r="G189" s="13"/>
    </row>
    <row r="190" spans="1:7" ht="14.25" customHeight="1" x14ac:dyDescent="0.2">
      <c r="A190" s="14"/>
      <c r="B190" s="10"/>
      <c r="C190" s="11" t="s">
        <v>20</v>
      </c>
      <c r="D190" s="12"/>
      <c r="E190" s="13"/>
      <c r="F190" s="13"/>
      <c r="G190" s="13"/>
    </row>
    <row r="191" spans="1:7" ht="14.25" customHeight="1" x14ac:dyDescent="0.2">
      <c r="A191" s="14"/>
      <c r="B191" s="10"/>
      <c r="C191" s="36" t="s">
        <v>215</v>
      </c>
      <c r="D191" s="12"/>
      <c r="E191" s="13"/>
      <c r="F191" s="13"/>
      <c r="G191" s="13"/>
    </row>
    <row r="192" spans="1:7" ht="14.25" customHeight="1" x14ac:dyDescent="0.2">
      <c r="A192" s="14"/>
      <c r="B192" s="10"/>
      <c r="C192" s="36" t="s">
        <v>46</v>
      </c>
      <c r="D192" s="12"/>
      <c r="E192" s="13"/>
      <c r="F192" s="13"/>
      <c r="G192" s="13"/>
    </row>
    <row r="193" spans="1:7" ht="14.25" customHeight="1" x14ac:dyDescent="0.2">
      <c r="A193" s="14"/>
      <c r="B193" s="10"/>
      <c r="C193" s="11"/>
      <c r="D193" s="12"/>
      <c r="E193" s="13"/>
      <c r="F193" s="13"/>
      <c r="G193" s="13"/>
    </row>
    <row r="194" spans="1:7" ht="18" customHeight="1" x14ac:dyDescent="0.2">
      <c r="A194" s="31"/>
      <c r="B194" s="26"/>
      <c r="C194" s="20"/>
      <c r="D194" s="27"/>
      <c r="E194" s="28"/>
      <c r="F194" s="28"/>
      <c r="G194" s="28"/>
    </row>
    <row r="195" spans="1:7" s="34" customFormat="1" ht="15.75" x14ac:dyDescent="0.25">
      <c r="A195" s="173"/>
      <c r="B195" s="174"/>
      <c r="C195" s="175" t="s">
        <v>59</v>
      </c>
      <c r="D195" s="176"/>
      <c r="E195" s="175"/>
      <c r="F195" s="175"/>
      <c r="G195" s="175"/>
    </row>
    <row r="196" spans="1:7" s="35" customFormat="1" x14ac:dyDescent="0.2">
      <c r="A196" s="5">
        <v>1</v>
      </c>
      <c r="B196" s="15" t="s">
        <v>8</v>
      </c>
      <c r="C196" s="29"/>
      <c r="D196" s="7">
        <v>12</v>
      </c>
      <c r="E196" s="129"/>
      <c r="F196" s="8">
        <f>E196*D196</f>
        <v>0</v>
      </c>
      <c r="G196" s="8">
        <f>F196*1.23</f>
        <v>0</v>
      </c>
    </row>
    <row r="197" spans="1:7" x14ac:dyDescent="0.2">
      <c r="A197" s="9"/>
      <c r="B197" s="10"/>
      <c r="C197" s="11"/>
      <c r="D197" s="12"/>
      <c r="E197" s="13"/>
      <c r="F197" s="13"/>
    </row>
    <row r="198" spans="1:7" x14ac:dyDescent="0.2">
      <c r="A198" s="9"/>
      <c r="B198" s="10"/>
      <c r="C198" s="11" t="s">
        <v>34</v>
      </c>
      <c r="D198" s="12"/>
      <c r="E198" s="13"/>
      <c r="F198" s="13"/>
    </row>
    <row r="199" spans="1:7" x14ac:dyDescent="0.2">
      <c r="A199" s="9"/>
      <c r="B199" s="10"/>
      <c r="C199" s="11" t="s">
        <v>37</v>
      </c>
      <c r="D199" s="12"/>
      <c r="E199" s="13"/>
      <c r="F199" s="13"/>
    </row>
    <row r="200" spans="1:7" x14ac:dyDescent="0.2">
      <c r="A200" s="9"/>
      <c r="B200" s="10"/>
      <c r="C200" s="11" t="s">
        <v>36</v>
      </c>
      <c r="D200" s="12"/>
      <c r="E200" s="13"/>
      <c r="F200" s="13"/>
    </row>
    <row r="201" spans="1:7" x14ac:dyDescent="0.2">
      <c r="A201" s="9"/>
      <c r="B201" s="10"/>
      <c r="C201" s="11" t="s">
        <v>31</v>
      </c>
      <c r="D201" s="12"/>
      <c r="E201" s="13"/>
      <c r="F201" s="13"/>
    </row>
    <row r="202" spans="1:7" x14ac:dyDescent="0.2">
      <c r="A202" s="14"/>
      <c r="B202" s="10"/>
      <c r="C202" s="11" t="s">
        <v>32</v>
      </c>
      <c r="D202" s="12"/>
      <c r="E202" s="13"/>
      <c r="F202" s="13"/>
    </row>
    <row r="203" spans="1:7" x14ac:dyDescent="0.2">
      <c r="A203" s="14"/>
      <c r="B203" s="10"/>
      <c r="C203" s="11" t="s">
        <v>35</v>
      </c>
      <c r="D203" s="12"/>
      <c r="E203" s="13"/>
      <c r="F203" s="13"/>
    </row>
    <row r="204" spans="1:7" s="35" customFormat="1" x14ac:dyDescent="0.2">
      <c r="A204" s="5">
        <v>2</v>
      </c>
      <c r="B204" s="15" t="s">
        <v>51</v>
      </c>
      <c r="C204" s="29"/>
      <c r="D204" s="7">
        <v>1</v>
      </c>
      <c r="E204" s="129"/>
      <c r="F204" s="8">
        <f>E204*D204</f>
        <v>0</v>
      </c>
      <c r="G204" s="8">
        <f>F204*1.23</f>
        <v>0</v>
      </c>
    </row>
    <row r="205" spans="1:7" x14ac:dyDescent="0.2">
      <c r="A205" s="24"/>
      <c r="B205" s="10"/>
      <c r="C205" s="11"/>
      <c r="D205" s="12"/>
      <c r="E205" s="13"/>
      <c r="F205" s="13"/>
      <c r="G205" s="13"/>
    </row>
    <row r="206" spans="1:7" ht="60" x14ac:dyDescent="0.2">
      <c r="A206" s="24"/>
      <c r="B206" s="10"/>
      <c r="C206" s="77" t="s">
        <v>74</v>
      </c>
      <c r="D206" s="12"/>
      <c r="E206" s="13"/>
      <c r="F206" s="13"/>
      <c r="G206" s="13"/>
    </row>
    <row r="207" spans="1:7" x14ac:dyDescent="0.2">
      <c r="A207" s="24"/>
      <c r="B207" s="10"/>
      <c r="C207" s="11"/>
      <c r="D207" s="12"/>
      <c r="E207" s="13"/>
      <c r="F207" s="13"/>
      <c r="G207" s="13"/>
    </row>
    <row r="208" spans="1:7" x14ac:dyDescent="0.2">
      <c r="A208" s="25"/>
      <c r="B208" s="26"/>
      <c r="C208" s="20"/>
      <c r="D208" s="27"/>
      <c r="E208" s="28"/>
      <c r="F208" s="28"/>
      <c r="G208" s="28"/>
    </row>
    <row r="209" spans="1:7" s="34" customFormat="1" ht="15.75" x14ac:dyDescent="0.25">
      <c r="A209" s="177"/>
      <c r="B209" s="178"/>
      <c r="C209" s="175" t="s">
        <v>100</v>
      </c>
      <c r="D209" s="179"/>
      <c r="E209" s="180"/>
      <c r="F209" s="180"/>
      <c r="G209" s="180"/>
    </row>
    <row r="210" spans="1:7" s="35" customFormat="1" x14ac:dyDescent="0.2">
      <c r="A210" s="5">
        <v>1</v>
      </c>
      <c r="B210" s="15" t="s">
        <v>101</v>
      </c>
      <c r="C210" s="90"/>
      <c r="D210" s="7">
        <v>7</v>
      </c>
      <c r="E210" s="129"/>
      <c r="F210" s="8">
        <f>E210*D210</f>
        <v>0</v>
      </c>
      <c r="G210" s="8">
        <f>F210*1.23</f>
        <v>0</v>
      </c>
    </row>
    <row r="211" spans="1:7" x14ac:dyDescent="0.2">
      <c r="A211" s="9"/>
      <c r="B211" s="10"/>
      <c r="C211" s="30"/>
      <c r="D211" s="12"/>
      <c r="E211" s="13"/>
      <c r="F211" s="13"/>
    </row>
    <row r="212" spans="1:7" x14ac:dyDescent="0.2">
      <c r="A212" s="9"/>
      <c r="B212" s="10"/>
      <c r="C212" s="11" t="s">
        <v>102</v>
      </c>
      <c r="D212" s="12"/>
      <c r="E212" s="13"/>
      <c r="F212" s="13"/>
    </row>
    <row r="213" spans="1:7" x14ac:dyDescent="0.2">
      <c r="A213" s="9"/>
      <c r="B213" s="10"/>
      <c r="C213" s="11" t="s">
        <v>77</v>
      </c>
      <c r="D213" s="12"/>
      <c r="E213" s="13"/>
      <c r="F213" s="13"/>
    </row>
    <row r="214" spans="1:7" x14ac:dyDescent="0.2">
      <c r="A214" s="9"/>
      <c r="B214" s="10"/>
      <c r="C214" s="11" t="s">
        <v>73</v>
      </c>
      <c r="D214" s="12"/>
      <c r="E214" s="13"/>
      <c r="F214" s="13"/>
    </row>
    <row r="215" spans="1:7" x14ac:dyDescent="0.2">
      <c r="A215" s="9"/>
      <c r="B215" s="10"/>
      <c r="C215" s="11" t="s">
        <v>97</v>
      </c>
      <c r="D215" s="12"/>
      <c r="E215" s="13"/>
      <c r="F215" s="13"/>
    </row>
    <row r="216" spans="1:7" x14ac:dyDescent="0.2">
      <c r="A216" s="14"/>
      <c r="B216" s="10"/>
      <c r="C216" s="16" t="s">
        <v>182</v>
      </c>
      <c r="D216" s="12"/>
      <c r="E216" s="13"/>
      <c r="F216" s="13"/>
    </row>
    <row r="217" spans="1:7" x14ac:dyDescent="0.2">
      <c r="A217" s="31"/>
      <c r="B217" s="26"/>
      <c r="C217" s="20"/>
      <c r="D217" s="27"/>
      <c r="E217" s="28"/>
      <c r="F217" s="28"/>
    </row>
    <row r="218" spans="1:7" s="35" customFormat="1" x14ac:dyDescent="0.2">
      <c r="A218" s="5">
        <v>2</v>
      </c>
      <c r="B218" s="15" t="s">
        <v>41</v>
      </c>
      <c r="C218" s="29"/>
      <c r="D218" s="7">
        <v>1</v>
      </c>
      <c r="E218" s="129"/>
      <c r="F218" s="8">
        <f>E218*D218</f>
        <v>0</v>
      </c>
      <c r="G218" s="8">
        <f>F218*1.23</f>
        <v>0</v>
      </c>
    </row>
    <row r="219" spans="1:7" x14ac:dyDescent="0.2">
      <c r="A219" s="38"/>
      <c r="B219" s="39"/>
      <c r="C219" s="30"/>
      <c r="D219" s="40"/>
      <c r="E219" s="41"/>
      <c r="F219" s="42"/>
    </row>
    <row r="220" spans="1:7" x14ac:dyDescent="0.2">
      <c r="A220" s="43"/>
      <c r="B220" s="44"/>
      <c r="C220" s="45" t="s">
        <v>42</v>
      </c>
      <c r="D220" s="46"/>
      <c r="E220" s="47"/>
      <c r="F220" s="48"/>
    </row>
    <row r="221" spans="1:7" x14ac:dyDescent="0.2">
      <c r="A221" s="43"/>
      <c r="B221" s="44"/>
      <c r="C221" s="49" t="s">
        <v>43</v>
      </c>
      <c r="D221" s="46"/>
      <c r="E221" s="47"/>
      <c r="F221" s="48"/>
    </row>
    <row r="222" spans="1:7" x14ac:dyDescent="0.2">
      <c r="A222" s="43"/>
      <c r="B222" s="44"/>
      <c r="C222" s="11" t="s">
        <v>87</v>
      </c>
      <c r="D222" s="46"/>
      <c r="E222" s="47"/>
      <c r="F222" s="48"/>
    </row>
    <row r="223" spans="1:7" x14ac:dyDescent="0.2">
      <c r="A223" s="43"/>
      <c r="B223" s="44"/>
      <c r="C223" s="11" t="s">
        <v>73</v>
      </c>
      <c r="D223" s="46"/>
      <c r="E223" s="47"/>
      <c r="F223" s="48"/>
    </row>
    <row r="224" spans="1:7" x14ac:dyDescent="0.2">
      <c r="A224" s="50"/>
      <c r="B224" s="51"/>
      <c r="C224" s="20"/>
      <c r="D224" s="52"/>
      <c r="E224" s="53"/>
      <c r="F224" s="48"/>
    </row>
    <row r="225" spans="1:7" x14ac:dyDescent="0.2">
      <c r="A225" s="43"/>
      <c r="B225" s="115"/>
      <c r="C225" s="82"/>
      <c r="D225" s="149" t="s">
        <v>202</v>
      </c>
      <c r="E225" s="150"/>
      <c r="F225" s="112">
        <f>SUM(F5:F224)</f>
        <v>0</v>
      </c>
      <c r="G225" s="117">
        <f>SUM(G5:G224)</f>
        <v>0</v>
      </c>
    </row>
    <row r="226" spans="1:7" s="58" customFormat="1" ht="15" x14ac:dyDescent="0.25">
      <c r="A226" s="134" t="s">
        <v>208</v>
      </c>
      <c r="B226" s="61"/>
      <c r="C226" s="79"/>
      <c r="D226" s="61"/>
      <c r="E226" s="61"/>
      <c r="F226" s="61"/>
    </row>
    <row r="227" spans="1:7" s="58" customFormat="1" ht="15" x14ac:dyDescent="0.25">
      <c r="A227" s="35"/>
      <c r="B227" s="61"/>
      <c r="C227" s="79"/>
      <c r="D227" s="61"/>
      <c r="E227" s="61"/>
      <c r="F227" s="61"/>
    </row>
    <row r="228" spans="1:7" s="58" customFormat="1" ht="15" x14ac:dyDescent="0.25">
      <c r="A228" s="78"/>
      <c r="B228" s="61"/>
      <c r="C228" s="79"/>
      <c r="D228" s="61"/>
      <c r="E228" s="61"/>
      <c r="F228" s="61"/>
    </row>
  </sheetData>
  <mergeCells count="4">
    <mergeCell ref="B2:E2"/>
    <mergeCell ref="A6:F6"/>
    <mergeCell ref="D225:E225"/>
    <mergeCell ref="A7:F7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8B66F-61A3-4D1B-BA85-83D96C173651}">
  <dimension ref="A1:G79"/>
  <sheetViews>
    <sheetView zoomScale="145" zoomScaleNormal="145" workbookViewId="0">
      <selection activeCell="C11" sqref="C11"/>
    </sheetView>
  </sheetViews>
  <sheetFormatPr defaultRowHeight="15" x14ac:dyDescent="0.25"/>
  <cols>
    <col min="1" max="1" width="1.85546875" bestFit="1" customWidth="1"/>
    <col min="2" max="2" width="40.28515625" customWidth="1"/>
    <col min="3" max="3" width="74.5703125" bestFit="1" customWidth="1"/>
  </cols>
  <sheetData>
    <row r="1" spans="1:7" s="36" customFormat="1" ht="12" x14ac:dyDescent="0.2">
      <c r="B1" s="69"/>
      <c r="C1" s="36" t="s">
        <v>206</v>
      </c>
      <c r="D1" s="70"/>
    </row>
    <row r="2" spans="1:7" s="36" customFormat="1" ht="15" customHeight="1" x14ac:dyDescent="0.2">
      <c r="B2" s="145" t="s">
        <v>216</v>
      </c>
      <c r="C2" s="145"/>
      <c r="D2" s="145"/>
      <c r="E2" s="145"/>
    </row>
    <row r="3" spans="1:7" s="36" customFormat="1" ht="12" x14ac:dyDescent="0.2">
      <c r="B3" s="69"/>
      <c r="D3" s="70"/>
    </row>
    <row r="4" spans="1:7" s="36" customFormat="1" ht="12" x14ac:dyDescent="0.2">
      <c r="B4" s="69"/>
      <c r="D4" s="70"/>
    </row>
    <row r="5" spans="1:7" s="36" customFormat="1" ht="21.75" customHeight="1" x14ac:dyDescent="0.2">
      <c r="A5" s="146" t="s">
        <v>159</v>
      </c>
      <c r="B5" s="147"/>
      <c r="C5" s="147"/>
      <c r="D5" s="147"/>
      <c r="E5" s="147"/>
      <c r="F5" s="153"/>
      <c r="G5" s="116"/>
    </row>
    <row r="6" spans="1:7" s="35" customFormat="1" ht="12" x14ac:dyDescent="0.2">
      <c r="A6" s="5">
        <v>1</v>
      </c>
      <c r="B6" s="15" t="s">
        <v>160</v>
      </c>
      <c r="C6" s="29"/>
      <c r="D6" s="7">
        <v>1</v>
      </c>
      <c r="E6" s="129"/>
      <c r="F6" s="8">
        <f>E6*D6</f>
        <v>0</v>
      </c>
      <c r="G6" s="8">
        <f>F6*1.23</f>
        <v>0</v>
      </c>
    </row>
    <row r="7" spans="1:7" s="36" customFormat="1" ht="12" x14ac:dyDescent="0.2">
      <c r="A7" s="9"/>
      <c r="B7" s="10"/>
      <c r="C7" s="11"/>
      <c r="D7" s="12"/>
      <c r="E7" s="13"/>
      <c r="F7" s="13"/>
    </row>
    <row r="8" spans="1:7" s="36" customFormat="1" ht="12" x14ac:dyDescent="0.2">
      <c r="A8" s="9"/>
      <c r="B8" s="10"/>
      <c r="C8" s="11"/>
      <c r="D8" s="12"/>
      <c r="E8" s="13"/>
      <c r="F8" s="13"/>
    </row>
    <row r="9" spans="1:7" s="36" customFormat="1" ht="12" x14ac:dyDescent="0.2">
      <c r="A9" s="9"/>
      <c r="B9" s="10"/>
      <c r="C9" s="11" t="s">
        <v>73</v>
      </c>
      <c r="D9" s="12"/>
      <c r="E9" s="13"/>
      <c r="F9" s="13"/>
    </row>
    <row r="10" spans="1:7" s="36" customFormat="1" ht="12" x14ac:dyDescent="0.2">
      <c r="A10" s="9"/>
      <c r="B10" s="10"/>
      <c r="C10" s="11" t="s">
        <v>84</v>
      </c>
      <c r="D10" s="12"/>
      <c r="E10" s="13"/>
      <c r="F10" s="13"/>
    </row>
    <row r="11" spans="1:7" s="36" customFormat="1" ht="12" x14ac:dyDescent="0.2">
      <c r="A11" s="9"/>
      <c r="B11" s="10"/>
      <c r="C11" s="11" t="s">
        <v>180</v>
      </c>
      <c r="D11" s="12"/>
      <c r="E11" s="13"/>
      <c r="F11" s="13"/>
    </row>
    <row r="12" spans="1:7" s="36" customFormat="1" ht="12" x14ac:dyDescent="0.2">
      <c r="A12" s="14"/>
      <c r="B12" s="10"/>
      <c r="C12" s="11" t="s">
        <v>181</v>
      </c>
      <c r="D12" s="12"/>
      <c r="E12" s="13"/>
      <c r="F12" s="13"/>
    </row>
    <row r="13" spans="1:7" s="36" customFormat="1" ht="18.75" customHeight="1" x14ac:dyDescent="0.2">
      <c r="A13" s="14"/>
      <c r="B13" s="10"/>
      <c r="C13" s="11" t="s">
        <v>79</v>
      </c>
      <c r="D13" s="12"/>
      <c r="E13" s="13"/>
      <c r="F13" s="13"/>
    </row>
    <row r="14" spans="1:7" s="36" customFormat="1" ht="12" x14ac:dyDescent="0.2">
      <c r="A14" s="14"/>
      <c r="B14" s="10"/>
      <c r="C14" s="11" t="s">
        <v>78</v>
      </c>
      <c r="D14" s="12"/>
      <c r="E14" s="13"/>
      <c r="F14" s="13"/>
    </row>
    <row r="15" spans="1:7" s="36" customFormat="1" ht="21.75" customHeight="1" x14ac:dyDescent="0.2">
      <c r="A15" s="14"/>
      <c r="B15" s="10"/>
      <c r="C15" s="16" t="s">
        <v>183</v>
      </c>
      <c r="D15" s="12"/>
      <c r="E15" s="13"/>
      <c r="F15" s="13"/>
    </row>
    <row r="16" spans="1:7" s="35" customFormat="1" ht="12" x14ac:dyDescent="0.2">
      <c r="A16" s="5">
        <v>2</v>
      </c>
      <c r="B16" s="15" t="s">
        <v>161</v>
      </c>
      <c r="C16" s="29"/>
      <c r="D16" s="7">
        <v>1</v>
      </c>
      <c r="E16" s="129"/>
      <c r="F16" s="8">
        <f>E16*D16</f>
        <v>0</v>
      </c>
      <c r="G16" s="8">
        <f>F16*1.23</f>
        <v>0</v>
      </c>
    </row>
    <row r="17" spans="1:7" s="36" customFormat="1" ht="12" x14ac:dyDescent="0.2">
      <c r="A17" s="9"/>
      <c r="B17" s="10"/>
      <c r="C17" s="11"/>
      <c r="D17" s="12"/>
      <c r="E17" s="13"/>
      <c r="F17" s="13"/>
    </row>
    <row r="18" spans="1:7" s="36" customFormat="1" ht="12" x14ac:dyDescent="0.2">
      <c r="A18" s="9"/>
      <c r="B18" s="10"/>
      <c r="C18" s="11" t="s">
        <v>73</v>
      </c>
      <c r="D18" s="12"/>
      <c r="E18" s="13"/>
      <c r="F18" s="13"/>
    </row>
    <row r="19" spans="1:7" s="36" customFormat="1" ht="12" x14ac:dyDescent="0.2">
      <c r="A19" s="9"/>
      <c r="B19" s="10"/>
      <c r="C19" s="11" t="s">
        <v>211</v>
      </c>
      <c r="D19" s="12"/>
      <c r="E19" s="13"/>
      <c r="F19" s="13"/>
    </row>
    <row r="20" spans="1:7" s="36" customFormat="1" ht="12" x14ac:dyDescent="0.2">
      <c r="A20" s="9"/>
      <c r="B20" s="10"/>
      <c r="C20" s="11" t="s">
        <v>180</v>
      </c>
      <c r="D20" s="12"/>
      <c r="E20" s="13"/>
      <c r="F20" s="13"/>
    </row>
    <row r="21" spans="1:7" s="36" customFormat="1" ht="12" x14ac:dyDescent="0.2">
      <c r="A21" s="9"/>
      <c r="B21" s="10"/>
      <c r="C21" s="11" t="s">
        <v>181</v>
      </c>
      <c r="D21" s="12"/>
      <c r="E21" s="13"/>
      <c r="F21" s="13"/>
    </row>
    <row r="22" spans="1:7" s="36" customFormat="1" ht="12" x14ac:dyDescent="0.2">
      <c r="A22" s="14"/>
      <c r="B22" s="10"/>
      <c r="C22" s="11" t="s">
        <v>79</v>
      </c>
      <c r="D22" s="12"/>
      <c r="E22" s="13"/>
      <c r="F22" s="13"/>
    </row>
    <row r="23" spans="1:7" s="36" customFormat="1" ht="12" x14ac:dyDescent="0.2">
      <c r="A23" s="14"/>
      <c r="B23" s="10"/>
      <c r="C23" s="11" t="s">
        <v>78</v>
      </c>
      <c r="D23" s="12"/>
      <c r="E23" s="13"/>
      <c r="F23" s="13"/>
    </row>
    <row r="24" spans="1:7" s="36" customFormat="1" ht="12" x14ac:dyDescent="0.2">
      <c r="A24" s="14"/>
      <c r="B24" s="10"/>
      <c r="C24" s="16" t="s">
        <v>183</v>
      </c>
      <c r="D24" s="12"/>
      <c r="E24" s="13"/>
      <c r="F24" s="13"/>
    </row>
    <row r="25" spans="1:7" s="35" customFormat="1" ht="12" x14ac:dyDescent="0.2">
      <c r="A25" s="5">
        <v>3</v>
      </c>
      <c r="B25" s="15" t="s">
        <v>126</v>
      </c>
      <c r="C25" s="15"/>
      <c r="D25" s="7">
        <v>6</v>
      </c>
      <c r="E25" s="129"/>
      <c r="F25" s="8">
        <f>E25*D25</f>
        <v>0</v>
      </c>
      <c r="G25" s="8">
        <f>F25*1.23</f>
        <v>0</v>
      </c>
    </row>
    <row r="26" spans="1:7" s="36" customFormat="1" ht="14.25" customHeight="1" x14ac:dyDescent="0.2">
      <c r="A26" s="9"/>
      <c r="B26" s="10"/>
      <c r="C26" s="11" t="s">
        <v>73</v>
      </c>
      <c r="D26" s="12"/>
      <c r="E26" s="13"/>
      <c r="F26" s="13"/>
    </row>
    <row r="27" spans="1:7" s="36" customFormat="1" ht="15" customHeight="1" x14ac:dyDescent="0.2">
      <c r="A27" s="9"/>
      <c r="B27" s="10"/>
      <c r="C27" s="11" t="s">
        <v>127</v>
      </c>
      <c r="D27" s="12"/>
      <c r="E27" s="13"/>
      <c r="F27" s="13"/>
    </row>
    <row r="28" spans="1:7" s="36" customFormat="1" ht="15" customHeight="1" x14ac:dyDescent="0.2">
      <c r="A28" s="14"/>
      <c r="B28" s="10"/>
      <c r="C28" s="11" t="s">
        <v>168</v>
      </c>
      <c r="D28" s="12"/>
      <c r="E28" s="13"/>
      <c r="F28" s="13"/>
    </row>
    <row r="29" spans="1:7" s="36" customFormat="1" ht="15" customHeight="1" x14ac:dyDescent="0.2">
      <c r="A29" s="14"/>
      <c r="B29" s="10"/>
      <c r="C29" s="11" t="s">
        <v>128</v>
      </c>
      <c r="D29" s="12"/>
      <c r="E29" s="13"/>
      <c r="F29" s="13"/>
    </row>
    <row r="30" spans="1:7" s="36" customFormat="1" ht="15" customHeight="1" x14ac:dyDescent="0.2">
      <c r="A30" s="14"/>
      <c r="B30" s="10"/>
      <c r="C30" s="82" t="s">
        <v>133</v>
      </c>
      <c r="D30" s="12"/>
      <c r="E30" s="13"/>
      <c r="F30" s="13"/>
    </row>
    <row r="31" spans="1:7" s="36" customFormat="1" ht="15" customHeight="1" x14ac:dyDescent="0.2">
      <c r="A31" s="14"/>
      <c r="B31" s="10"/>
      <c r="C31" s="36" t="s">
        <v>210</v>
      </c>
      <c r="D31" s="12"/>
      <c r="E31" s="13"/>
      <c r="F31" s="13"/>
    </row>
    <row r="32" spans="1:7" s="36" customFormat="1" ht="15" customHeight="1" x14ac:dyDescent="0.2">
      <c r="A32" s="14"/>
      <c r="B32" s="10"/>
      <c r="C32" s="11" t="s">
        <v>129</v>
      </c>
      <c r="D32" s="12"/>
      <c r="E32" s="13"/>
      <c r="F32" s="13"/>
    </row>
    <row r="33" spans="1:7" s="36" customFormat="1" ht="15" customHeight="1" x14ac:dyDescent="0.2">
      <c r="A33" s="14"/>
      <c r="B33" s="10"/>
      <c r="C33" s="11" t="s">
        <v>130</v>
      </c>
      <c r="D33" s="12"/>
      <c r="E33" s="13"/>
      <c r="F33" s="13"/>
    </row>
    <row r="34" spans="1:7" s="36" customFormat="1" ht="15" customHeight="1" x14ac:dyDescent="0.2">
      <c r="A34" s="14"/>
      <c r="B34" s="10"/>
      <c r="C34" s="11" t="s">
        <v>131</v>
      </c>
      <c r="D34" s="12"/>
      <c r="E34" s="13"/>
      <c r="F34" s="13"/>
    </row>
    <row r="35" spans="1:7" s="36" customFormat="1" ht="15" customHeight="1" x14ac:dyDescent="0.2">
      <c r="A35" s="14"/>
      <c r="B35" s="10"/>
      <c r="C35" s="16" t="s">
        <v>182</v>
      </c>
      <c r="D35" s="12"/>
      <c r="E35" s="13"/>
      <c r="F35" s="13"/>
    </row>
    <row r="36" spans="1:7" s="35" customFormat="1" ht="12" x14ac:dyDescent="0.2">
      <c r="A36" s="5">
        <v>4</v>
      </c>
      <c r="B36" s="15" t="s">
        <v>126</v>
      </c>
      <c r="C36" s="15"/>
      <c r="D36" s="7">
        <v>4</v>
      </c>
      <c r="E36" s="129"/>
      <c r="F36" s="8">
        <f>E36*D36</f>
        <v>0</v>
      </c>
      <c r="G36" s="8">
        <f>F36*1.23</f>
        <v>0</v>
      </c>
    </row>
    <row r="37" spans="1:7" s="36" customFormat="1" ht="14.25" customHeight="1" x14ac:dyDescent="0.2">
      <c r="A37" s="14"/>
      <c r="B37" s="10"/>
      <c r="C37" s="11" t="s">
        <v>73</v>
      </c>
      <c r="D37" s="12"/>
      <c r="E37" s="13"/>
      <c r="F37" s="13"/>
    </row>
    <row r="38" spans="1:7" s="36" customFormat="1" ht="12" customHeight="1" x14ac:dyDescent="0.2">
      <c r="A38" s="14"/>
      <c r="B38" s="10"/>
      <c r="C38" s="11" t="s">
        <v>127</v>
      </c>
      <c r="D38" s="12"/>
      <c r="E38" s="13"/>
      <c r="F38" s="13"/>
    </row>
    <row r="39" spans="1:7" s="36" customFormat="1" ht="12" customHeight="1" x14ac:dyDescent="0.2">
      <c r="A39" s="14"/>
      <c r="B39" s="10"/>
      <c r="C39" s="11" t="s">
        <v>97</v>
      </c>
      <c r="D39" s="12"/>
      <c r="E39" s="13"/>
      <c r="F39" s="13"/>
    </row>
    <row r="40" spans="1:7" s="36" customFormat="1" ht="12" customHeight="1" x14ac:dyDescent="0.2">
      <c r="A40" s="14"/>
      <c r="B40" s="10"/>
      <c r="C40" s="36" t="s">
        <v>210</v>
      </c>
      <c r="D40" s="12"/>
      <c r="E40" s="13"/>
      <c r="F40" s="13"/>
    </row>
    <row r="41" spans="1:7" s="36" customFormat="1" ht="12" customHeight="1" x14ac:dyDescent="0.2">
      <c r="A41" s="14"/>
      <c r="B41" s="10"/>
      <c r="C41" s="11" t="s">
        <v>128</v>
      </c>
      <c r="D41" s="12"/>
      <c r="E41" s="13"/>
      <c r="F41" s="13"/>
    </row>
    <row r="42" spans="1:7" s="36" customFormat="1" ht="12" customHeight="1" x14ac:dyDescent="0.2">
      <c r="A42" s="14"/>
      <c r="B42" s="10"/>
      <c r="C42" s="11" t="s">
        <v>129</v>
      </c>
      <c r="D42" s="12"/>
      <c r="E42" s="13"/>
      <c r="F42" s="13"/>
    </row>
    <row r="43" spans="1:7" s="36" customFormat="1" ht="12" customHeight="1" x14ac:dyDescent="0.2">
      <c r="A43" s="14"/>
      <c r="B43" s="10"/>
      <c r="C43" s="11" t="s">
        <v>130</v>
      </c>
      <c r="D43" s="12"/>
      <c r="E43" s="13"/>
      <c r="F43" s="13"/>
    </row>
    <row r="44" spans="1:7" s="36" customFormat="1" ht="12" customHeight="1" x14ac:dyDescent="0.2">
      <c r="A44" s="14"/>
      <c r="B44" s="10"/>
      <c r="C44" s="11" t="s">
        <v>132</v>
      </c>
      <c r="D44" s="12"/>
      <c r="E44" s="13"/>
      <c r="F44" s="13"/>
    </row>
    <row r="45" spans="1:7" s="36" customFormat="1" ht="14.25" customHeight="1" x14ac:dyDescent="0.2">
      <c r="A45" s="14"/>
      <c r="B45" s="10"/>
      <c r="C45" s="11" t="s">
        <v>131</v>
      </c>
      <c r="D45" s="12"/>
      <c r="E45" s="13"/>
      <c r="F45" s="13"/>
    </row>
    <row r="46" spans="1:7" s="36" customFormat="1" ht="14.25" customHeight="1" x14ac:dyDescent="0.2">
      <c r="A46" s="14"/>
      <c r="B46" s="10"/>
      <c r="C46" s="16" t="s">
        <v>182</v>
      </c>
      <c r="D46" s="12"/>
      <c r="E46" s="13"/>
      <c r="F46" s="13"/>
    </row>
    <row r="47" spans="1:7" s="35" customFormat="1" ht="12" x14ac:dyDescent="0.2">
      <c r="A47" s="5">
        <v>5</v>
      </c>
      <c r="B47" s="15" t="s">
        <v>163</v>
      </c>
      <c r="C47" s="29"/>
      <c r="D47" s="7">
        <v>1</v>
      </c>
      <c r="E47" s="129"/>
      <c r="F47" s="8">
        <f>E47*D47</f>
        <v>0</v>
      </c>
      <c r="G47" s="8">
        <f>F47*1.23</f>
        <v>0</v>
      </c>
    </row>
    <row r="48" spans="1:7" s="36" customFormat="1" ht="12" x14ac:dyDescent="0.2">
      <c r="A48" s="9"/>
      <c r="B48" s="10"/>
      <c r="C48" s="11" t="s">
        <v>73</v>
      </c>
      <c r="D48" s="12"/>
      <c r="E48" s="13"/>
      <c r="F48" s="13"/>
    </row>
    <row r="49" spans="1:7" s="36" customFormat="1" ht="12" x14ac:dyDescent="0.2">
      <c r="A49" s="9"/>
      <c r="B49" s="10"/>
      <c r="C49" s="11" t="s">
        <v>212</v>
      </c>
      <c r="D49" s="12"/>
      <c r="E49" s="13"/>
      <c r="F49" s="13"/>
    </row>
    <row r="50" spans="1:7" s="36" customFormat="1" ht="12" x14ac:dyDescent="0.2">
      <c r="A50" s="9"/>
      <c r="B50" s="10"/>
      <c r="C50" s="11" t="s">
        <v>79</v>
      </c>
      <c r="D50" s="12"/>
      <c r="E50" s="13"/>
      <c r="F50" s="13"/>
    </row>
    <row r="51" spans="1:7" s="36" customFormat="1" ht="12" x14ac:dyDescent="0.2">
      <c r="A51" s="9"/>
      <c r="B51" s="10"/>
      <c r="C51" s="11" t="s">
        <v>78</v>
      </c>
      <c r="D51" s="12"/>
      <c r="E51" s="13"/>
      <c r="F51" s="13"/>
    </row>
    <row r="52" spans="1:7" s="36" customFormat="1" ht="12" x14ac:dyDescent="0.2">
      <c r="A52" s="14"/>
      <c r="B52" s="10"/>
      <c r="C52" s="11" t="s">
        <v>90</v>
      </c>
      <c r="D52" s="12"/>
      <c r="E52" s="13"/>
      <c r="F52" s="13"/>
    </row>
    <row r="53" spans="1:7" s="36" customFormat="1" ht="12" x14ac:dyDescent="0.2">
      <c r="A53" s="14"/>
      <c r="B53" s="10"/>
      <c r="C53" s="16" t="s">
        <v>183</v>
      </c>
      <c r="D53" s="12"/>
      <c r="E53" s="13"/>
      <c r="F53" s="13"/>
    </row>
    <row r="54" spans="1:7" s="35" customFormat="1" ht="12" x14ac:dyDescent="0.2">
      <c r="A54" s="5">
        <v>6</v>
      </c>
      <c r="B54" s="15" t="s">
        <v>91</v>
      </c>
      <c r="C54" s="29"/>
      <c r="D54" s="7">
        <v>3</v>
      </c>
      <c r="E54" s="129"/>
      <c r="F54" s="8">
        <f>E54*D54</f>
        <v>0</v>
      </c>
      <c r="G54" s="8">
        <f>F54*1.23</f>
        <v>0</v>
      </c>
    </row>
    <row r="55" spans="1:7" s="36" customFormat="1" ht="12" x14ac:dyDescent="0.2">
      <c r="A55" s="14"/>
      <c r="B55" s="10"/>
      <c r="C55" s="30"/>
      <c r="D55" s="12"/>
      <c r="E55" s="84"/>
      <c r="F55" s="13"/>
    </row>
    <row r="56" spans="1:7" s="36" customFormat="1" ht="12" x14ac:dyDescent="0.2">
      <c r="A56" s="14"/>
      <c r="B56" s="10"/>
      <c r="C56" s="11" t="s">
        <v>73</v>
      </c>
      <c r="D56" s="12"/>
      <c r="E56" s="84"/>
      <c r="F56" s="13"/>
    </row>
    <row r="57" spans="1:7" s="36" customFormat="1" ht="12" x14ac:dyDescent="0.2">
      <c r="A57" s="14"/>
      <c r="B57" s="10"/>
      <c r="C57" s="11" t="s">
        <v>92</v>
      </c>
      <c r="D57" s="12"/>
      <c r="E57" s="84"/>
      <c r="F57" s="13"/>
    </row>
    <row r="58" spans="1:7" s="36" customFormat="1" ht="12" x14ac:dyDescent="0.2">
      <c r="A58" s="14"/>
      <c r="B58" s="10"/>
      <c r="C58" s="11" t="s">
        <v>94</v>
      </c>
      <c r="D58" s="12"/>
      <c r="E58" s="84"/>
      <c r="F58" s="13"/>
    </row>
    <row r="59" spans="1:7" s="36" customFormat="1" ht="12" x14ac:dyDescent="0.2">
      <c r="A59" s="14"/>
      <c r="B59" s="10"/>
      <c r="C59" s="11"/>
      <c r="D59" s="12"/>
      <c r="E59" s="84"/>
      <c r="F59" s="13"/>
    </row>
    <row r="60" spans="1:7" s="36" customFormat="1" ht="12" x14ac:dyDescent="0.2">
      <c r="A60" s="31"/>
      <c r="B60" s="26"/>
      <c r="C60" s="20" t="s">
        <v>93</v>
      </c>
      <c r="D60" s="27"/>
      <c r="E60" s="86"/>
      <c r="F60" s="28"/>
    </row>
    <row r="61" spans="1:7" s="35" customFormat="1" ht="12" x14ac:dyDescent="0.2">
      <c r="A61" s="5">
        <v>7</v>
      </c>
      <c r="B61" s="15" t="s">
        <v>162</v>
      </c>
      <c r="C61" s="90"/>
      <c r="D61" s="7">
        <v>1</v>
      </c>
      <c r="E61" s="129"/>
      <c r="F61" s="8">
        <f>E61*D61</f>
        <v>0</v>
      </c>
      <c r="G61" s="8">
        <f>F61*1.23</f>
        <v>0</v>
      </c>
    </row>
    <row r="62" spans="1:7" s="36" customFormat="1" ht="12" x14ac:dyDescent="0.2">
      <c r="A62" s="9"/>
      <c r="B62" s="10"/>
      <c r="C62" s="30" t="s">
        <v>40</v>
      </c>
      <c r="D62" s="12"/>
      <c r="E62" s="13"/>
      <c r="F62" s="13"/>
    </row>
    <row r="63" spans="1:7" s="36" customFormat="1" ht="12" x14ac:dyDescent="0.2">
      <c r="A63" s="9"/>
      <c r="B63" s="10"/>
      <c r="C63" s="11" t="s">
        <v>39</v>
      </c>
      <c r="D63" s="12"/>
      <c r="E63" s="13"/>
      <c r="F63" s="13"/>
    </row>
    <row r="64" spans="1:7" s="36" customFormat="1" ht="12" x14ac:dyDescent="0.2">
      <c r="A64" s="9"/>
      <c r="B64" s="10"/>
      <c r="C64" s="11" t="s">
        <v>73</v>
      </c>
      <c r="D64" s="12"/>
      <c r="E64" s="13"/>
      <c r="F64" s="13"/>
    </row>
    <row r="65" spans="1:7" s="36" customFormat="1" ht="12" x14ac:dyDescent="0.2">
      <c r="A65" s="9"/>
      <c r="B65" s="10"/>
      <c r="C65" s="11"/>
      <c r="D65" s="12"/>
      <c r="E65" s="13"/>
      <c r="F65" s="13"/>
    </row>
    <row r="66" spans="1:7" s="36" customFormat="1" ht="12" x14ac:dyDescent="0.2">
      <c r="A66" s="9"/>
      <c r="B66" s="10"/>
      <c r="C66" s="11"/>
      <c r="D66" s="12"/>
      <c r="E66" s="13"/>
      <c r="F66" s="13"/>
    </row>
    <row r="67" spans="1:7" s="36" customFormat="1" ht="12" x14ac:dyDescent="0.2">
      <c r="A67" s="14"/>
      <c r="B67" s="10"/>
      <c r="C67" s="11"/>
      <c r="D67" s="12"/>
      <c r="E67" s="13"/>
      <c r="F67" s="13"/>
    </row>
    <row r="68" spans="1:7" s="36" customFormat="1" ht="12" x14ac:dyDescent="0.2">
      <c r="A68" s="31"/>
      <c r="B68" s="26"/>
      <c r="C68" s="20" t="s">
        <v>93</v>
      </c>
      <c r="D68" s="27"/>
      <c r="E68" s="28"/>
      <c r="F68" s="28"/>
    </row>
    <row r="69" spans="1:7" s="35" customFormat="1" ht="12" x14ac:dyDescent="0.2">
      <c r="A69" s="5">
        <v>8</v>
      </c>
      <c r="B69" s="15" t="s">
        <v>198</v>
      </c>
      <c r="C69" s="29"/>
      <c r="D69" s="7">
        <v>1</v>
      </c>
      <c r="E69" s="129"/>
      <c r="F69" s="8">
        <f>E69*D69</f>
        <v>0</v>
      </c>
      <c r="G69" s="8">
        <f>F69*1.23</f>
        <v>0</v>
      </c>
    </row>
    <row r="70" spans="1:7" s="36" customFormat="1" ht="12" x14ac:dyDescent="0.2">
      <c r="A70" s="9"/>
      <c r="B70" s="10"/>
      <c r="C70" s="11"/>
      <c r="D70" s="12"/>
      <c r="E70" s="13"/>
      <c r="F70" s="13"/>
    </row>
    <row r="71" spans="1:7" s="36" customFormat="1" ht="12" x14ac:dyDescent="0.2">
      <c r="A71" s="9"/>
      <c r="B71" s="10"/>
      <c r="C71" s="11" t="s">
        <v>73</v>
      </c>
      <c r="D71" s="12"/>
      <c r="E71" s="13"/>
      <c r="F71" s="13"/>
    </row>
    <row r="72" spans="1:7" s="36" customFormat="1" ht="12" x14ac:dyDescent="0.2">
      <c r="A72" s="9"/>
      <c r="B72" s="10"/>
      <c r="C72" s="11" t="s">
        <v>84</v>
      </c>
      <c r="D72" s="12"/>
      <c r="E72" s="13"/>
      <c r="F72" s="13"/>
    </row>
    <row r="73" spans="1:7" s="36" customFormat="1" ht="12" x14ac:dyDescent="0.2">
      <c r="A73" s="9"/>
      <c r="B73" s="10"/>
      <c r="C73" s="11"/>
      <c r="D73" s="12"/>
      <c r="E73" s="13"/>
      <c r="F73" s="13"/>
    </row>
    <row r="74" spans="1:7" s="36" customFormat="1" ht="12" x14ac:dyDescent="0.2">
      <c r="A74" s="9"/>
      <c r="B74" s="10"/>
      <c r="C74" s="11" t="s">
        <v>103</v>
      </c>
      <c r="D74" s="12"/>
      <c r="E74" s="13"/>
      <c r="F74" s="13"/>
    </row>
    <row r="75" spans="1:7" s="36" customFormat="1" ht="12" x14ac:dyDescent="0.2">
      <c r="A75" s="14"/>
      <c r="B75" s="10"/>
      <c r="C75" s="11" t="s">
        <v>79</v>
      </c>
      <c r="D75" s="12"/>
      <c r="E75" s="13"/>
      <c r="F75" s="13"/>
    </row>
    <row r="76" spans="1:7" s="36" customFormat="1" ht="12" x14ac:dyDescent="0.2">
      <c r="A76" s="14"/>
      <c r="B76" s="10"/>
      <c r="C76" s="11" t="s">
        <v>78</v>
      </c>
      <c r="D76" s="12"/>
      <c r="E76" s="13"/>
      <c r="F76" s="13"/>
    </row>
    <row r="77" spans="1:7" s="36" customFormat="1" ht="21.75" customHeight="1" x14ac:dyDescent="0.2">
      <c r="A77" s="14"/>
      <c r="B77" s="10"/>
      <c r="C77" s="11" t="s">
        <v>183</v>
      </c>
      <c r="D77" s="12"/>
      <c r="E77" s="13"/>
      <c r="F77" s="13"/>
    </row>
    <row r="78" spans="1:7" s="36" customFormat="1" ht="21.75" customHeight="1" x14ac:dyDescent="0.2">
      <c r="A78" s="124"/>
      <c r="B78" s="144"/>
      <c r="C78" s="143"/>
      <c r="D78" s="154" t="s">
        <v>203</v>
      </c>
      <c r="E78" s="155"/>
      <c r="F78" s="118">
        <f>SUM(F6:F77)</f>
        <v>0</v>
      </c>
      <c r="G78" s="121">
        <f>SUM(G6:G77)</f>
        <v>0</v>
      </c>
    </row>
    <row r="79" spans="1:7" s="58" customFormat="1" x14ac:dyDescent="0.25">
      <c r="A79" s="134" t="s">
        <v>208</v>
      </c>
      <c r="B79" s="61"/>
      <c r="C79" s="79"/>
      <c r="D79" s="61"/>
      <c r="E79" s="61"/>
      <c r="F79" s="61"/>
    </row>
  </sheetData>
  <mergeCells count="3">
    <mergeCell ref="A5:F5"/>
    <mergeCell ref="D78:E78"/>
    <mergeCell ref="B2:E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AFDDB-7652-49EF-B462-68B43B2D8AF2}">
  <dimension ref="A1:G52"/>
  <sheetViews>
    <sheetView zoomScale="145" zoomScaleNormal="145" workbookViewId="0">
      <selection activeCell="B2" sqref="B2:E2"/>
    </sheetView>
  </sheetViews>
  <sheetFormatPr defaultRowHeight="15" x14ac:dyDescent="0.25"/>
  <cols>
    <col min="1" max="1" width="2" bestFit="1" customWidth="1"/>
    <col min="2" max="2" width="34" customWidth="1"/>
    <col min="3" max="3" width="63" customWidth="1"/>
  </cols>
  <sheetData>
    <row r="1" spans="1:7" s="36" customFormat="1" ht="12" x14ac:dyDescent="0.2">
      <c r="B1" s="69"/>
      <c r="C1" s="36" t="s">
        <v>206</v>
      </c>
      <c r="D1" s="70"/>
    </row>
    <row r="2" spans="1:7" s="36" customFormat="1" ht="15" customHeight="1" x14ac:dyDescent="0.2">
      <c r="B2" s="145" t="s">
        <v>217</v>
      </c>
      <c r="C2" s="145"/>
      <c r="D2" s="145"/>
      <c r="E2" s="145"/>
    </row>
    <row r="3" spans="1:7" s="36" customFormat="1" ht="12" x14ac:dyDescent="0.2">
      <c r="B3" s="69"/>
      <c r="D3" s="70"/>
    </row>
    <row r="4" spans="1:7" s="36" customFormat="1" ht="12" x14ac:dyDescent="0.2">
      <c r="B4" s="69"/>
      <c r="D4" s="70"/>
    </row>
    <row r="5" spans="1:7" s="36" customFormat="1" ht="12.75" thickBot="1" x14ac:dyDescent="0.25">
      <c r="A5" s="165" t="s">
        <v>158</v>
      </c>
      <c r="B5" s="166"/>
      <c r="C5" s="166"/>
      <c r="D5" s="166"/>
      <c r="E5" s="166"/>
      <c r="F5" s="167"/>
      <c r="G5" s="114"/>
    </row>
    <row r="6" spans="1:7" s="55" customFormat="1" x14ac:dyDescent="0.25">
      <c r="A6" s="162" t="s">
        <v>176</v>
      </c>
      <c r="B6" s="163"/>
      <c r="C6" s="163"/>
      <c r="D6" s="163"/>
      <c r="E6" s="163"/>
      <c r="F6" s="164"/>
    </row>
    <row r="7" spans="1:7" s="58" customFormat="1" x14ac:dyDescent="0.25">
      <c r="A7" s="156">
        <v>1</v>
      </c>
      <c r="B7" s="56"/>
      <c r="C7" s="92"/>
      <c r="D7" s="32">
        <v>8</v>
      </c>
      <c r="E7" s="131"/>
      <c r="F7" s="8">
        <f>E7*D7</f>
        <v>0</v>
      </c>
      <c r="G7" s="8">
        <f>F7*1.23</f>
        <v>0</v>
      </c>
    </row>
    <row r="8" spans="1:7" s="58" customFormat="1" ht="45.75" thickBot="1" x14ac:dyDescent="0.3">
      <c r="A8" s="158"/>
      <c r="B8" s="59"/>
      <c r="C8" s="67" t="s">
        <v>179</v>
      </c>
      <c r="D8" s="59"/>
      <c r="E8" s="56"/>
      <c r="F8" s="62"/>
      <c r="G8" s="62"/>
    </row>
    <row r="9" spans="1:7" s="58" customFormat="1" ht="15.75" thickBot="1" x14ac:dyDescent="0.3">
      <c r="A9" s="158"/>
      <c r="B9" s="59"/>
      <c r="C9" s="103"/>
      <c r="D9" s="105"/>
      <c r="E9" s="59"/>
      <c r="F9" s="62"/>
      <c r="G9" s="62"/>
    </row>
    <row r="10" spans="1:7" s="58" customFormat="1" ht="15.75" thickBot="1" x14ac:dyDescent="0.3">
      <c r="A10" s="158"/>
      <c r="B10" s="59"/>
      <c r="C10" s="106" t="s">
        <v>184</v>
      </c>
      <c r="D10" s="105"/>
      <c r="E10" s="59"/>
      <c r="F10" s="62"/>
      <c r="G10" s="62"/>
    </row>
    <row r="11" spans="1:7" s="58" customFormat="1" ht="15.75" thickBot="1" x14ac:dyDescent="0.3">
      <c r="A11" s="158"/>
      <c r="B11" s="59"/>
      <c r="C11" s="106" t="s">
        <v>185</v>
      </c>
      <c r="D11" s="105"/>
      <c r="E11" s="59"/>
      <c r="F11" s="62"/>
      <c r="G11" s="62"/>
    </row>
    <row r="12" spans="1:7" s="58" customFormat="1" ht="15.75" thickBot="1" x14ac:dyDescent="0.3">
      <c r="A12" s="158"/>
      <c r="B12" s="59"/>
      <c r="C12" s="106" t="s">
        <v>186</v>
      </c>
      <c r="D12" s="105"/>
      <c r="E12" s="59"/>
      <c r="F12" s="62"/>
      <c r="G12" s="62"/>
    </row>
    <row r="13" spans="1:7" s="58" customFormat="1" x14ac:dyDescent="0.25">
      <c r="A13" s="158"/>
      <c r="B13" s="59"/>
      <c r="C13" s="106" t="s">
        <v>187</v>
      </c>
      <c r="D13" s="105"/>
      <c r="E13" s="59"/>
      <c r="F13" s="62"/>
      <c r="G13" s="62"/>
    </row>
    <row r="14" spans="1:7" s="58" customFormat="1" x14ac:dyDescent="0.25">
      <c r="A14" s="159"/>
      <c r="B14" s="63"/>
      <c r="C14" s="104" t="s">
        <v>171</v>
      </c>
      <c r="D14" s="63"/>
      <c r="E14" s="63"/>
      <c r="F14" s="65"/>
      <c r="G14" s="65"/>
    </row>
    <row r="15" spans="1:7" s="58" customFormat="1" ht="15.75" thickBot="1" x14ac:dyDescent="0.3">
      <c r="A15" s="78"/>
      <c r="B15" s="61"/>
      <c r="C15" s="71"/>
    </row>
    <row r="16" spans="1:7" s="55" customFormat="1" x14ac:dyDescent="0.25">
      <c r="A16" s="162" t="s">
        <v>177</v>
      </c>
      <c r="B16" s="163"/>
      <c r="C16" s="163"/>
      <c r="D16" s="163"/>
      <c r="E16" s="163"/>
      <c r="F16" s="163"/>
      <c r="G16" s="141"/>
    </row>
    <row r="17" spans="1:7" s="58" customFormat="1" x14ac:dyDescent="0.25">
      <c r="A17" s="156">
        <v>2</v>
      </c>
      <c r="B17" s="56"/>
      <c r="C17" s="57" t="s">
        <v>109</v>
      </c>
      <c r="D17" s="32">
        <v>86</v>
      </c>
      <c r="E17" s="131"/>
      <c r="F17" s="8">
        <f>E17*D17</f>
        <v>0</v>
      </c>
      <c r="G17" s="8">
        <f>F17*1.23</f>
        <v>0</v>
      </c>
    </row>
    <row r="18" spans="1:7" s="58" customFormat="1" x14ac:dyDescent="0.25">
      <c r="A18" s="158"/>
      <c r="B18" s="59"/>
      <c r="C18" s="60" t="s">
        <v>104</v>
      </c>
      <c r="D18" s="59"/>
      <c r="E18" s="59"/>
      <c r="F18" s="139"/>
      <c r="G18" s="59"/>
    </row>
    <row r="19" spans="1:7" s="58" customFormat="1" x14ac:dyDescent="0.25">
      <c r="A19" s="158"/>
      <c r="B19" s="59"/>
      <c r="C19" s="60" t="s">
        <v>108</v>
      </c>
      <c r="D19" s="59"/>
      <c r="E19" s="59"/>
      <c r="F19" s="139"/>
      <c r="G19" s="59"/>
    </row>
    <row r="20" spans="1:7" s="58" customFormat="1" x14ac:dyDescent="0.25">
      <c r="A20" s="158"/>
      <c r="B20" s="59"/>
      <c r="C20" s="60" t="s">
        <v>105</v>
      </c>
      <c r="D20" s="59"/>
      <c r="E20" s="59"/>
      <c r="F20" s="139"/>
      <c r="G20" s="59"/>
    </row>
    <row r="21" spans="1:7" s="58" customFormat="1" x14ac:dyDescent="0.25">
      <c r="A21" s="158"/>
      <c r="B21" s="59"/>
      <c r="C21" s="60" t="s">
        <v>106</v>
      </c>
      <c r="D21" s="59"/>
      <c r="E21" s="59"/>
      <c r="F21" s="139"/>
      <c r="G21" s="59"/>
    </row>
    <row r="22" spans="1:7" s="58" customFormat="1" x14ac:dyDescent="0.25">
      <c r="A22" s="158"/>
      <c r="B22" s="59"/>
      <c r="C22" s="60" t="s">
        <v>107</v>
      </c>
      <c r="D22" s="59"/>
      <c r="E22" s="59"/>
      <c r="F22" s="139"/>
      <c r="G22" s="59"/>
    </row>
    <row r="23" spans="1:7" s="58" customFormat="1" x14ac:dyDescent="0.25">
      <c r="A23" s="158"/>
      <c r="B23" s="59"/>
      <c r="C23" s="60"/>
      <c r="D23" s="59"/>
      <c r="E23" s="59"/>
      <c r="F23" s="139"/>
      <c r="G23" s="59"/>
    </row>
    <row r="24" spans="1:7" s="58" customFormat="1" x14ac:dyDescent="0.25">
      <c r="A24" s="159"/>
      <c r="B24" s="63"/>
      <c r="C24" s="101" t="s">
        <v>172</v>
      </c>
      <c r="D24" s="63"/>
      <c r="E24" s="63"/>
      <c r="F24" s="140"/>
      <c r="G24" s="63"/>
    </row>
    <row r="25" spans="1:7" s="58" customFormat="1" ht="15.75" thickBot="1" x14ac:dyDescent="0.3">
      <c r="A25" s="78"/>
      <c r="B25" s="61"/>
      <c r="C25" s="136"/>
    </row>
    <row r="26" spans="1:7" s="55" customFormat="1" x14ac:dyDescent="0.25">
      <c r="A26" s="162" t="s">
        <v>178</v>
      </c>
      <c r="B26" s="163"/>
      <c r="C26" s="163"/>
      <c r="D26" s="163"/>
      <c r="E26" s="163"/>
      <c r="F26" s="164"/>
    </row>
    <row r="27" spans="1:7" s="58" customFormat="1" x14ac:dyDescent="0.25">
      <c r="A27" s="156">
        <v>3</v>
      </c>
      <c r="B27" s="56"/>
      <c r="C27" s="57"/>
      <c r="D27" s="32">
        <v>8</v>
      </c>
      <c r="E27" s="137"/>
      <c r="F27" s="138">
        <f>E27*D27</f>
        <v>0</v>
      </c>
      <c r="G27" s="138">
        <f>F27*1.23</f>
        <v>0</v>
      </c>
    </row>
    <row r="28" spans="1:7" s="58" customFormat="1" ht="105" x14ac:dyDescent="0.25">
      <c r="A28" s="158"/>
      <c r="B28" s="59"/>
      <c r="C28" s="66" t="s">
        <v>47</v>
      </c>
      <c r="D28" s="56"/>
      <c r="E28" s="56"/>
      <c r="F28" s="62"/>
      <c r="G28" s="56"/>
    </row>
    <row r="29" spans="1:7" s="58" customFormat="1" x14ac:dyDescent="0.25">
      <c r="A29" s="158"/>
      <c r="B29" s="59"/>
      <c r="C29" s="67" t="s">
        <v>48</v>
      </c>
      <c r="D29" s="59"/>
      <c r="E29" s="59"/>
      <c r="F29" s="62"/>
      <c r="G29" s="59"/>
    </row>
    <row r="30" spans="1:7" s="58" customFormat="1" x14ac:dyDescent="0.25">
      <c r="A30" s="158"/>
      <c r="B30" s="59"/>
      <c r="C30" s="67" t="s">
        <v>49</v>
      </c>
      <c r="D30" s="59"/>
      <c r="E30" s="59"/>
      <c r="F30" s="62"/>
      <c r="G30" s="59"/>
    </row>
    <row r="31" spans="1:7" s="58" customFormat="1" x14ac:dyDescent="0.25">
      <c r="A31" s="158"/>
      <c r="B31" s="59"/>
      <c r="C31" s="68" t="s">
        <v>50</v>
      </c>
      <c r="D31" s="59"/>
      <c r="E31" s="59"/>
      <c r="F31" s="62"/>
      <c r="G31" s="59"/>
    </row>
    <row r="32" spans="1:7" s="58" customFormat="1" ht="23.25" thickBot="1" x14ac:dyDescent="0.3">
      <c r="A32" s="159"/>
      <c r="B32" s="63"/>
      <c r="C32" s="102" t="s">
        <v>173</v>
      </c>
      <c r="D32" s="63"/>
      <c r="E32" s="63"/>
      <c r="F32" s="65"/>
      <c r="G32" s="63"/>
    </row>
    <row r="33" spans="1:7" s="55" customFormat="1" x14ac:dyDescent="0.25">
      <c r="A33" s="162" t="s">
        <v>53</v>
      </c>
      <c r="B33" s="163"/>
      <c r="C33" s="163"/>
      <c r="D33" s="163"/>
      <c r="E33" s="163"/>
      <c r="F33" s="164"/>
    </row>
    <row r="34" spans="1:7" s="58" customFormat="1" x14ac:dyDescent="0.25">
      <c r="A34" s="156">
        <v>4</v>
      </c>
      <c r="B34" s="56"/>
      <c r="C34" s="57" t="s">
        <v>58</v>
      </c>
      <c r="D34" s="72">
        <v>1</v>
      </c>
      <c r="E34" s="132"/>
      <c r="F34" s="8">
        <f>E34*D34</f>
        <v>0</v>
      </c>
      <c r="G34" s="8">
        <f>F34*1.23</f>
        <v>0</v>
      </c>
    </row>
    <row r="35" spans="1:7" s="58" customFormat="1" ht="150" x14ac:dyDescent="0.25">
      <c r="A35" s="157"/>
      <c r="B35" s="59"/>
      <c r="C35" s="71" t="s">
        <v>56</v>
      </c>
      <c r="D35" s="72"/>
      <c r="E35" s="73"/>
      <c r="F35" s="74"/>
    </row>
    <row r="36" spans="1:7" s="58" customFormat="1" ht="15.75" thickBot="1" x14ac:dyDescent="0.3">
      <c r="A36" s="159"/>
      <c r="B36" s="63"/>
      <c r="C36" s="68"/>
      <c r="D36" s="63"/>
      <c r="E36" s="63"/>
      <c r="F36" s="65"/>
    </row>
    <row r="37" spans="1:7" s="55" customFormat="1" x14ac:dyDescent="0.25">
      <c r="A37" s="162" t="s">
        <v>54</v>
      </c>
      <c r="B37" s="163"/>
      <c r="C37" s="163"/>
      <c r="D37" s="163"/>
      <c r="E37" s="163"/>
      <c r="F37" s="164"/>
    </row>
    <row r="38" spans="1:7" s="58" customFormat="1" x14ac:dyDescent="0.25">
      <c r="A38" s="156">
        <v>5</v>
      </c>
      <c r="B38" s="56"/>
      <c r="C38" s="57"/>
      <c r="D38" s="72">
        <v>3</v>
      </c>
      <c r="E38" s="132"/>
      <c r="F38" s="8">
        <f>E38*D38</f>
        <v>0</v>
      </c>
      <c r="G38" s="8">
        <f>F38*1.23</f>
        <v>0</v>
      </c>
    </row>
    <row r="39" spans="1:7" s="58" customFormat="1" ht="120" x14ac:dyDescent="0.25">
      <c r="A39" s="157"/>
      <c r="B39" s="59"/>
      <c r="C39" s="71" t="s">
        <v>57</v>
      </c>
      <c r="D39" s="72"/>
      <c r="E39" s="73"/>
      <c r="F39" s="74"/>
    </row>
    <row r="40" spans="1:7" s="58" customFormat="1" x14ac:dyDescent="0.25">
      <c r="A40" s="157"/>
      <c r="B40" s="59"/>
      <c r="C40" s="71"/>
      <c r="D40" s="76"/>
      <c r="E40" s="75"/>
      <c r="F40" s="74"/>
    </row>
    <row r="41" spans="1:7" s="58" customFormat="1" x14ac:dyDescent="0.25">
      <c r="A41" s="158"/>
      <c r="B41" s="59"/>
      <c r="C41" s="66" t="s">
        <v>52</v>
      </c>
      <c r="D41" s="59"/>
      <c r="E41" s="59"/>
      <c r="F41" s="62"/>
    </row>
    <row r="42" spans="1:7" s="58" customFormat="1" ht="15.75" thickBot="1" x14ac:dyDescent="0.3">
      <c r="A42" s="159"/>
      <c r="B42" s="63"/>
      <c r="C42" s="68"/>
      <c r="D42" s="63"/>
      <c r="E42" s="63"/>
      <c r="F42" s="65"/>
    </row>
    <row r="43" spans="1:7" s="55" customFormat="1" x14ac:dyDescent="0.25">
      <c r="A43" s="162" t="s">
        <v>174</v>
      </c>
      <c r="B43" s="163"/>
      <c r="C43" s="163"/>
      <c r="D43" s="163"/>
      <c r="E43" s="163"/>
      <c r="F43" s="164"/>
    </row>
    <row r="44" spans="1:7" s="58" customFormat="1" x14ac:dyDescent="0.25">
      <c r="A44" s="156">
        <v>6</v>
      </c>
      <c r="B44" s="56"/>
      <c r="C44" s="92"/>
      <c r="D44" s="32">
        <v>9</v>
      </c>
      <c r="E44" s="131"/>
      <c r="F44" s="91">
        <f>E44*D44</f>
        <v>0</v>
      </c>
      <c r="G44" s="8">
        <f>F44*1.23</f>
        <v>0</v>
      </c>
    </row>
    <row r="45" spans="1:7" s="58" customFormat="1" x14ac:dyDescent="0.25">
      <c r="A45" s="157"/>
      <c r="B45" s="59"/>
      <c r="C45" s="71" t="s">
        <v>112</v>
      </c>
      <c r="D45" s="76"/>
      <c r="E45" s="75"/>
      <c r="F45" s="74"/>
    </row>
    <row r="46" spans="1:7" s="58" customFormat="1" x14ac:dyDescent="0.25">
      <c r="A46" s="157"/>
      <c r="B46" s="59"/>
      <c r="C46" s="71" t="s">
        <v>110</v>
      </c>
      <c r="D46" s="76"/>
      <c r="E46" s="75"/>
      <c r="F46" s="74"/>
    </row>
    <row r="47" spans="1:7" s="58" customFormat="1" x14ac:dyDescent="0.25">
      <c r="A47" s="157"/>
      <c r="B47" s="59"/>
      <c r="C47" s="71" t="s">
        <v>170</v>
      </c>
      <c r="D47" s="76"/>
      <c r="E47" s="75"/>
      <c r="F47" s="74"/>
    </row>
    <row r="48" spans="1:7" s="58" customFormat="1" x14ac:dyDescent="0.25">
      <c r="A48" s="158"/>
      <c r="B48" s="59"/>
      <c r="C48" s="66" t="s">
        <v>111</v>
      </c>
      <c r="D48" s="59"/>
      <c r="E48" s="59"/>
      <c r="F48" s="62"/>
    </row>
    <row r="49" spans="1:7" s="58" customFormat="1" x14ac:dyDescent="0.25">
      <c r="A49" s="158"/>
      <c r="B49" s="59"/>
      <c r="C49" s="67"/>
      <c r="D49" s="59"/>
      <c r="E49" s="59"/>
      <c r="F49" s="62"/>
    </row>
    <row r="50" spans="1:7" s="58" customFormat="1" x14ac:dyDescent="0.25">
      <c r="A50" s="158"/>
      <c r="B50" s="59"/>
      <c r="C50" s="67"/>
      <c r="D50" s="59"/>
      <c r="E50" s="59"/>
      <c r="F50" s="62"/>
    </row>
    <row r="51" spans="1:7" s="58" customFormat="1" x14ac:dyDescent="0.25">
      <c r="A51" s="159"/>
      <c r="B51" s="63"/>
      <c r="C51" s="68"/>
      <c r="D51" s="63"/>
      <c r="E51" s="63"/>
      <c r="F51" s="62"/>
    </row>
    <row r="52" spans="1:7" s="58" customFormat="1" x14ac:dyDescent="0.25">
      <c r="A52" s="119"/>
      <c r="B52" s="64"/>
      <c r="C52" s="120"/>
      <c r="D52" s="160" t="s">
        <v>204</v>
      </c>
      <c r="E52" s="161"/>
      <c r="F52" s="122">
        <f>SUM(F7:F51)</f>
        <v>0</v>
      </c>
      <c r="G52" s="142">
        <f>SUM(G7:G51)</f>
        <v>0</v>
      </c>
    </row>
  </sheetData>
  <mergeCells count="15">
    <mergeCell ref="A44:A51"/>
    <mergeCell ref="D52:E52"/>
    <mergeCell ref="B2:E2"/>
    <mergeCell ref="A27:A32"/>
    <mergeCell ref="A33:F33"/>
    <mergeCell ref="A34:A36"/>
    <mergeCell ref="A37:F37"/>
    <mergeCell ref="A38:A42"/>
    <mergeCell ref="A43:F43"/>
    <mergeCell ref="A5:F5"/>
    <mergeCell ref="A6:F6"/>
    <mergeCell ref="A7:A14"/>
    <mergeCell ref="A16:F16"/>
    <mergeCell ref="A17:A24"/>
    <mergeCell ref="A26:F2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D5E42-20A9-4DE5-97C1-B4E0C48F1313}">
  <dimension ref="A1:G18"/>
  <sheetViews>
    <sheetView zoomScale="160" zoomScaleNormal="160" workbookViewId="0">
      <selection activeCell="B2" sqref="B2:E2"/>
    </sheetView>
  </sheetViews>
  <sheetFormatPr defaultRowHeight="15" x14ac:dyDescent="0.25"/>
  <cols>
    <col min="1" max="1" width="1.85546875" bestFit="1" customWidth="1"/>
    <col min="2" max="2" width="27.7109375" customWidth="1"/>
    <col min="3" max="3" width="56.42578125" bestFit="1" customWidth="1"/>
  </cols>
  <sheetData>
    <row r="1" spans="1:7" s="36" customFormat="1" ht="12" x14ac:dyDescent="0.2">
      <c r="B1" s="69"/>
      <c r="C1" s="36" t="s">
        <v>206</v>
      </c>
      <c r="D1" s="70"/>
    </row>
    <row r="2" spans="1:7" s="36" customFormat="1" ht="15" customHeight="1" x14ac:dyDescent="0.2">
      <c r="B2" s="145" t="s">
        <v>216</v>
      </c>
      <c r="C2" s="145"/>
      <c r="D2" s="145"/>
      <c r="E2" s="145"/>
    </row>
    <row r="3" spans="1:7" s="36" customFormat="1" ht="12" x14ac:dyDescent="0.2">
      <c r="B3" s="69"/>
      <c r="D3" s="70"/>
    </row>
    <row r="4" spans="1:7" s="36" customFormat="1" ht="12" x14ac:dyDescent="0.2">
      <c r="B4" s="69"/>
      <c r="D4" s="70"/>
    </row>
    <row r="5" spans="1:7" s="36" customFormat="1" ht="21.75" customHeight="1" x14ac:dyDescent="0.2">
      <c r="A5" s="165" t="s">
        <v>164</v>
      </c>
      <c r="B5" s="166"/>
      <c r="C5" s="166"/>
      <c r="D5" s="166"/>
      <c r="E5" s="166"/>
      <c r="F5" s="167"/>
      <c r="G5" s="135"/>
    </row>
    <row r="6" spans="1:7" s="35" customFormat="1" ht="12" x14ac:dyDescent="0.2">
      <c r="A6" s="5">
        <v>1</v>
      </c>
      <c r="B6" s="15" t="s">
        <v>139</v>
      </c>
      <c r="C6" s="6"/>
      <c r="D6" s="7">
        <v>45</v>
      </c>
      <c r="E6" s="8"/>
      <c r="F6" s="8">
        <f>E6*D6</f>
        <v>0</v>
      </c>
      <c r="G6" s="123">
        <f>F6*1.23</f>
        <v>0</v>
      </c>
    </row>
    <row r="7" spans="1:7" s="36" customFormat="1" ht="12" x14ac:dyDescent="0.2">
      <c r="A7" s="85"/>
      <c r="B7" s="87"/>
      <c r="C7" s="30" t="s">
        <v>140</v>
      </c>
      <c r="D7" s="88"/>
      <c r="E7" s="89"/>
      <c r="F7" s="89"/>
      <c r="G7" s="47"/>
    </row>
    <row r="8" spans="1:7" s="36" customFormat="1" ht="12" x14ac:dyDescent="0.2">
      <c r="A8" s="14"/>
      <c r="B8" s="10"/>
      <c r="C8" s="11" t="s">
        <v>169</v>
      </c>
      <c r="D8" s="12"/>
      <c r="E8" s="13"/>
      <c r="F8" s="13"/>
      <c r="G8" s="47"/>
    </row>
    <row r="9" spans="1:7" s="36" customFormat="1" ht="12" x14ac:dyDescent="0.2">
      <c r="A9" s="14"/>
      <c r="B9" s="10"/>
      <c r="C9" s="11" t="s">
        <v>141</v>
      </c>
      <c r="D9" s="12"/>
      <c r="E9" s="13"/>
      <c r="F9" s="13"/>
      <c r="G9" s="47"/>
    </row>
    <row r="10" spans="1:7" s="36" customFormat="1" ht="12" x14ac:dyDescent="0.2">
      <c r="A10" s="14"/>
      <c r="B10" s="10"/>
      <c r="C10" s="99" t="s">
        <v>142</v>
      </c>
      <c r="D10" s="12"/>
      <c r="E10" s="13"/>
      <c r="F10" s="13"/>
      <c r="G10" s="47"/>
    </row>
    <row r="11" spans="1:7" s="36" customFormat="1" ht="12" x14ac:dyDescent="0.2">
      <c r="A11" s="14"/>
      <c r="B11" s="10"/>
      <c r="C11" s="11" t="s">
        <v>143</v>
      </c>
      <c r="D11" s="12"/>
      <c r="E11" s="13"/>
      <c r="F11" s="13"/>
      <c r="G11" s="47"/>
    </row>
    <row r="12" spans="1:7" s="36" customFormat="1" ht="12" x14ac:dyDescent="0.2">
      <c r="A12" s="14"/>
      <c r="B12" s="10"/>
      <c r="C12" s="11" t="s">
        <v>144</v>
      </c>
      <c r="D12" s="12"/>
      <c r="E12" s="13"/>
      <c r="F12" s="13"/>
      <c r="G12" s="47"/>
    </row>
    <row r="13" spans="1:7" s="36" customFormat="1" ht="12" x14ac:dyDescent="0.2">
      <c r="A13" s="14"/>
      <c r="B13" s="10"/>
      <c r="C13" s="11" t="s">
        <v>145</v>
      </c>
      <c r="D13" s="12"/>
      <c r="E13" s="13"/>
      <c r="F13" s="13"/>
      <c r="G13" s="47"/>
    </row>
    <row r="14" spans="1:7" s="36" customFormat="1" ht="12" x14ac:dyDescent="0.2">
      <c r="A14" s="14"/>
      <c r="B14" s="10"/>
      <c r="C14" s="11" t="s">
        <v>146</v>
      </c>
      <c r="D14" s="12"/>
      <c r="E14" s="13"/>
      <c r="F14" s="13"/>
      <c r="G14" s="47"/>
    </row>
    <row r="15" spans="1:7" s="36" customFormat="1" ht="12" x14ac:dyDescent="0.2">
      <c r="A15" s="14"/>
      <c r="B15" s="10"/>
      <c r="C15" s="11" t="s">
        <v>147</v>
      </c>
      <c r="D15" s="12"/>
      <c r="E15" s="13"/>
      <c r="F15" s="13"/>
      <c r="G15" s="47"/>
    </row>
    <row r="16" spans="1:7" s="36" customFormat="1" ht="12" x14ac:dyDescent="0.2">
      <c r="A16" s="14"/>
      <c r="B16" s="10"/>
      <c r="C16" s="11" t="s">
        <v>148</v>
      </c>
      <c r="D16" s="12"/>
      <c r="E16" s="13"/>
      <c r="F16" s="13"/>
      <c r="G16" s="47"/>
    </row>
    <row r="17" spans="1:7" s="36" customFormat="1" ht="12" x14ac:dyDescent="0.2">
      <c r="A17" s="14"/>
      <c r="B17" s="10"/>
      <c r="C17" s="99" t="s">
        <v>149</v>
      </c>
      <c r="D17" s="12"/>
      <c r="E17" s="13"/>
      <c r="F17" s="13"/>
      <c r="G17" s="47"/>
    </row>
    <row r="18" spans="1:7" s="36" customFormat="1" ht="15.75" customHeight="1" x14ac:dyDescent="0.2">
      <c r="A18" s="31"/>
      <c r="B18" s="26"/>
      <c r="C18" s="20" t="s">
        <v>150</v>
      </c>
      <c r="D18" s="12"/>
      <c r="E18" s="13"/>
      <c r="F18" s="13"/>
      <c r="G18" s="53"/>
    </row>
  </sheetData>
  <mergeCells count="2">
    <mergeCell ref="A5:F5"/>
    <mergeCell ref="B2:E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DAC6D-332E-4AE0-84FE-CA0A3051C24F}">
  <dimension ref="A1:G46"/>
  <sheetViews>
    <sheetView zoomScale="160" zoomScaleNormal="160" workbookViewId="0">
      <selection activeCell="B2" sqref="B2:E2"/>
    </sheetView>
  </sheetViews>
  <sheetFormatPr defaultRowHeight="15" x14ac:dyDescent="0.25"/>
  <cols>
    <col min="1" max="1" width="1.85546875" bestFit="1" customWidth="1"/>
    <col min="2" max="2" width="32.85546875" customWidth="1"/>
    <col min="3" max="3" width="50.85546875" bestFit="1" customWidth="1"/>
  </cols>
  <sheetData>
    <row r="1" spans="1:7" s="36" customFormat="1" ht="12" x14ac:dyDescent="0.2">
      <c r="B1" s="69"/>
      <c r="C1" s="36" t="s">
        <v>206</v>
      </c>
      <c r="D1" s="70"/>
    </row>
    <row r="2" spans="1:7" s="36" customFormat="1" ht="15" customHeight="1" x14ac:dyDescent="0.2">
      <c r="B2" s="145" t="s">
        <v>216</v>
      </c>
      <c r="C2" s="145"/>
      <c r="D2" s="145"/>
      <c r="E2" s="145"/>
    </row>
    <row r="3" spans="1:7" s="36" customFormat="1" ht="12" x14ac:dyDescent="0.2">
      <c r="B3" s="69"/>
      <c r="D3" s="70"/>
    </row>
    <row r="4" spans="1:7" s="36" customFormat="1" ht="12" x14ac:dyDescent="0.2">
      <c r="B4" s="69"/>
      <c r="D4" s="70"/>
    </row>
    <row r="5" spans="1:7" s="36" customFormat="1" ht="23.25" customHeight="1" x14ac:dyDescent="0.2">
      <c r="A5" s="165" t="s">
        <v>165</v>
      </c>
      <c r="B5" s="166"/>
      <c r="C5" s="166"/>
      <c r="D5" s="168"/>
      <c r="E5" s="168"/>
      <c r="F5" s="167"/>
      <c r="G5" s="114"/>
    </row>
    <row r="6" spans="1:7" s="35" customFormat="1" ht="12" x14ac:dyDescent="0.2">
      <c r="A6" s="5">
        <v>1</v>
      </c>
      <c r="B6" s="15" t="s">
        <v>175</v>
      </c>
      <c r="C6" s="6"/>
      <c r="D6" s="7">
        <v>5</v>
      </c>
      <c r="E6" s="129"/>
      <c r="F6" s="8">
        <f>E6*D6</f>
        <v>0</v>
      </c>
      <c r="G6" s="8">
        <f>F6*1.23</f>
        <v>0</v>
      </c>
    </row>
    <row r="7" spans="1:7" s="36" customFormat="1" ht="12" x14ac:dyDescent="0.2">
      <c r="A7" s="98"/>
      <c r="B7" s="87"/>
      <c r="C7" s="30" t="s">
        <v>134</v>
      </c>
      <c r="D7" s="88"/>
      <c r="E7" s="89"/>
      <c r="F7" s="89"/>
    </row>
    <row r="8" spans="1:7" s="36" customFormat="1" ht="12" x14ac:dyDescent="0.2">
      <c r="A8" s="9"/>
      <c r="B8" s="10"/>
      <c r="C8" s="11" t="s">
        <v>135</v>
      </c>
      <c r="D8" s="12"/>
      <c r="E8" s="13"/>
      <c r="F8" s="13"/>
    </row>
    <row r="9" spans="1:7" s="36" customFormat="1" ht="15" customHeight="1" x14ac:dyDescent="0.2">
      <c r="A9" s="9"/>
      <c r="B9" s="10"/>
      <c r="C9" s="11" t="s">
        <v>136</v>
      </c>
      <c r="D9" s="12"/>
      <c r="E9" s="13"/>
      <c r="F9" s="13"/>
    </row>
    <row r="10" spans="1:7" s="36" customFormat="1" ht="15" customHeight="1" x14ac:dyDescent="0.2">
      <c r="A10" s="9"/>
      <c r="B10" s="10"/>
      <c r="C10" s="11" t="s">
        <v>137</v>
      </c>
      <c r="D10" s="12"/>
      <c r="E10" s="13"/>
      <c r="F10" s="13"/>
    </row>
    <row r="11" spans="1:7" s="36" customFormat="1" ht="15" customHeight="1" x14ac:dyDescent="0.2">
      <c r="A11" s="9"/>
      <c r="B11" s="10"/>
      <c r="C11" s="99" t="s">
        <v>138</v>
      </c>
      <c r="D11" s="12"/>
      <c r="E11" s="13"/>
      <c r="F11" s="13"/>
    </row>
    <row r="12" spans="1:7" s="36" customFormat="1" ht="15" customHeight="1" x14ac:dyDescent="0.2">
      <c r="A12" s="9"/>
      <c r="B12" s="10"/>
      <c r="C12" s="99"/>
      <c r="D12" s="12"/>
      <c r="E12" s="13"/>
      <c r="F12" s="13"/>
    </row>
    <row r="13" spans="1:7" s="36" customFormat="1" ht="15" customHeight="1" x14ac:dyDescent="0.2">
      <c r="A13" s="9"/>
      <c r="B13" s="10"/>
      <c r="C13" s="11"/>
      <c r="D13" s="12"/>
      <c r="E13" s="13"/>
      <c r="F13" s="13"/>
    </row>
    <row r="14" spans="1:7" s="36" customFormat="1" ht="15" customHeight="1" x14ac:dyDescent="0.2">
      <c r="A14" s="31"/>
      <c r="B14" s="26"/>
      <c r="C14" s="100"/>
      <c r="D14" s="27"/>
      <c r="E14" s="28"/>
      <c r="F14" s="28"/>
    </row>
    <row r="15" spans="1:7" s="35" customFormat="1" ht="11.25" customHeight="1" x14ac:dyDescent="0.2">
      <c r="A15" s="5">
        <v>2</v>
      </c>
      <c r="B15" s="6" t="s">
        <v>118</v>
      </c>
      <c r="C15" s="6"/>
      <c r="D15" s="7">
        <v>5</v>
      </c>
      <c r="E15" s="129"/>
      <c r="F15" s="8">
        <f>E15*D15</f>
        <v>0</v>
      </c>
      <c r="G15" s="8">
        <f>F15*1.23</f>
        <v>0</v>
      </c>
    </row>
    <row r="16" spans="1:7" s="35" customFormat="1" ht="11.25" customHeight="1" x14ac:dyDescent="0.2">
      <c r="A16" s="93"/>
      <c r="B16" s="94"/>
      <c r="C16" s="95" t="s">
        <v>117</v>
      </c>
      <c r="D16" s="76"/>
      <c r="E16" s="75"/>
      <c r="F16" s="75"/>
    </row>
    <row r="17" spans="1:7" s="35" customFormat="1" ht="11.25" customHeight="1" x14ac:dyDescent="0.2">
      <c r="A17" s="93"/>
      <c r="B17" s="94"/>
      <c r="C17" s="95" t="s">
        <v>116</v>
      </c>
      <c r="D17" s="76"/>
      <c r="E17" s="75"/>
      <c r="F17" s="75"/>
    </row>
    <row r="18" spans="1:7" s="35" customFormat="1" ht="11.25" customHeight="1" x14ac:dyDescent="0.2">
      <c r="A18" s="93"/>
      <c r="B18" s="94"/>
      <c r="C18" s="95" t="s">
        <v>115</v>
      </c>
      <c r="D18" s="76"/>
      <c r="E18" s="75"/>
      <c r="F18" s="75"/>
    </row>
    <row r="19" spans="1:7" s="35" customFormat="1" ht="11.25" customHeight="1" x14ac:dyDescent="0.2">
      <c r="A19" s="93"/>
      <c r="B19" s="94"/>
      <c r="C19" s="95" t="s">
        <v>114</v>
      </c>
      <c r="D19" s="76"/>
      <c r="E19" s="75"/>
      <c r="F19" s="75"/>
    </row>
    <row r="20" spans="1:7" s="35" customFormat="1" ht="11.25" customHeight="1" x14ac:dyDescent="0.2">
      <c r="A20" s="93"/>
      <c r="B20" s="94"/>
      <c r="C20" s="95" t="s">
        <v>113</v>
      </c>
      <c r="D20" s="76"/>
      <c r="E20" s="75"/>
      <c r="F20" s="75"/>
    </row>
    <row r="21" spans="1:7" s="35" customFormat="1" ht="11.25" customHeight="1" x14ac:dyDescent="0.2">
      <c r="A21" s="93"/>
      <c r="B21" s="94"/>
      <c r="C21" s="94"/>
      <c r="D21" s="76"/>
      <c r="E21" s="75"/>
      <c r="F21" s="75"/>
    </row>
    <row r="22" spans="1:7" s="35" customFormat="1" ht="11.25" customHeight="1" x14ac:dyDescent="0.2">
      <c r="A22" s="93"/>
      <c r="B22" s="94"/>
      <c r="C22" s="95" t="s">
        <v>119</v>
      </c>
      <c r="D22" s="76"/>
      <c r="E22" s="75"/>
      <c r="F22" s="75"/>
    </row>
    <row r="23" spans="1:7" s="35" customFormat="1" ht="11.25" customHeight="1" x14ac:dyDescent="0.2">
      <c r="A23" s="93"/>
      <c r="B23" s="94"/>
      <c r="C23" s="95" t="s">
        <v>120</v>
      </c>
      <c r="D23" s="76"/>
      <c r="E23" s="75"/>
      <c r="F23" s="75"/>
    </row>
    <row r="24" spans="1:7" s="35" customFormat="1" ht="11.25" customHeight="1" x14ac:dyDescent="0.2">
      <c r="A24" s="93"/>
      <c r="B24" s="94"/>
      <c r="C24" s="95" t="s">
        <v>121</v>
      </c>
      <c r="D24" s="76"/>
      <c r="E24" s="75"/>
      <c r="F24" s="75"/>
    </row>
    <row r="25" spans="1:7" s="35" customFormat="1" ht="11.25" customHeight="1" x14ac:dyDescent="0.2">
      <c r="A25" s="93"/>
      <c r="B25" s="94"/>
      <c r="C25" s="95" t="s">
        <v>122</v>
      </c>
      <c r="D25" s="76"/>
      <c r="E25" s="75"/>
      <c r="F25" s="75"/>
    </row>
    <row r="26" spans="1:7" s="35" customFormat="1" ht="11.25" customHeight="1" x14ac:dyDescent="0.2">
      <c r="A26" s="93"/>
      <c r="B26" s="94"/>
      <c r="C26" s="95" t="s">
        <v>123</v>
      </c>
      <c r="D26" s="76"/>
      <c r="E26" s="75"/>
      <c r="F26" s="75"/>
    </row>
    <row r="27" spans="1:7" s="36" customFormat="1" ht="11.25" customHeight="1" x14ac:dyDescent="0.2">
      <c r="A27" s="9"/>
      <c r="B27" s="10"/>
      <c r="C27" s="11"/>
      <c r="D27" s="12"/>
      <c r="E27" s="13"/>
      <c r="F27" s="13"/>
    </row>
    <row r="28" spans="1:7" s="36" customFormat="1" ht="11.25" customHeight="1" x14ac:dyDescent="0.2">
      <c r="A28" s="9"/>
      <c r="B28" s="10"/>
      <c r="C28" s="11" t="s">
        <v>124</v>
      </c>
      <c r="D28" s="12"/>
      <c r="E28" s="13"/>
      <c r="F28" s="13"/>
    </row>
    <row r="29" spans="1:7" s="36" customFormat="1" ht="11.25" customHeight="1" x14ac:dyDescent="0.2">
      <c r="A29" s="9"/>
      <c r="B29" s="10"/>
      <c r="C29" s="11" t="s">
        <v>125</v>
      </c>
      <c r="D29" s="12"/>
      <c r="E29" s="13"/>
      <c r="F29" s="13"/>
    </row>
    <row r="30" spans="1:7" s="36" customFormat="1" ht="11.25" customHeight="1" x14ac:dyDescent="0.2">
      <c r="A30" s="31"/>
      <c r="B30" s="26"/>
      <c r="C30" s="20"/>
      <c r="D30" s="27"/>
      <c r="E30" s="28"/>
      <c r="F30" s="28"/>
    </row>
    <row r="31" spans="1:7" s="35" customFormat="1" ht="11.25" customHeight="1" x14ac:dyDescent="0.2">
      <c r="A31" s="5">
        <v>3</v>
      </c>
      <c r="B31" s="6" t="s">
        <v>192</v>
      </c>
      <c r="C31" s="6"/>
      <c r="D31" s="7">
        <v>4</v>
      </c>
      <c r="E31" s="129"/>
      <c r="F31" s="8">
        <f>E31*D31</f>
        <v>0</v>
      </c>
      <c r="G31" s="8">
        <f>F31*1.23</f>
        <v>0</v>
      </c>
    </row>
    <row r="32" spans="1:7" s="35" customFormat="1" ht="11.25" customHeight="1" x14ac:dyDescent="0.2">
      <c r="A32" s="93"/>
      <c r="B32" s="94"/>
      <c r="C32" s="95"/>
      <c r="D32" s="76"/>
      <c r="E32" s="75"/>
      <c r="F32" s="75"/>
    </row>
    <row r="33" spans="1:7" s="35" customFormat="1" ht="11.25" customHeight="1" x14ac:dyDescent="0.2">
      <c r="A33" s="93"/>
      <c r="B33" s="94"/>
      <c r="C33" s="95" t="s">
        <v>188</v>
      </c>
      <c r="D33" s="76"/>
      <c r="E33" s="75"/>
      <c r="F33" s="75"/>
    </row>
    <row r="34" spans="1:7" s="35" customFormat="1" ht="11.25" customHeight="1" x14ac:dyDescent="0.2">
      <c r="A34" s="93"/>
      <c r="B34" s="94"/>
      <c r="C34" s="95" t="s">
        <v>189</v>
      </c>
      <c r="D34" s="76"/>
      <c r="E34" s="75"/>
      <c r="F34" s="75"/>
    </row>
    <row r="35" spans="1:7" s="35" customFormat="1" ht="11.25" customHeight="1" x14ac:dyDescent="0.2">
      <c r="A35" s="93"/>
      <c r="B35" s="94"/>
      <c r="C35" s="95" t="s">
        <v>190</v>
      </c>
      <c r="D35" s="76"/>
      <c r="E35" s="75"/>
      <c r="F35" s="75"/>
    </row>
    <row r="36" spans="1:7" s="35" customFormat="1" ht="11.25" customHeight="1" x14ac:dyDescent="0.2">
      <c r="A36" s="93"/>
      <c r="B36" s="94"/>
      <c r="C36" s="94"/>
      <c r="D36" s="76"/>
      <c r="E36" s="75"/>
      <c r="F36" s="75"/>
    </row>
    <row r="37" spans="1:7" s="35" customFormat="1" ht="11.25" customHeight="1" x14ac:dyDescent="0.2">
      <c r="A37" s="93"/>
      <c r="B37" s="94"/>
      <c r="C37" s="95" t="s">
        <v>191</v>
      </c>
      <c r="D37" s="76"/>
      <c r="E37" s="75"/>
      <c r="F37" s="75"/>
    </row>
    <row r="38" spans="1:7" s="35" customFormat="1" ht="11.25" customHeight="1" x14ac:dyDescent="0.2">
      <c r="A38" s="93"/>
      <c r="B38" s="94"/>
      <c r="C38" s="95"/>
      <c r="D38" s="76"/>
      <c r="E38" s="75"/>
      <c r="F38" s="75"/>
    </row>
    <row r="39" spans="1:7" s="35" customFormat="1" ht="11.25" customHeight="1" x14ac:dyDescent="0.2">
      <c r="A39" s="93"/>
      <c r="B39" s="94"/>
      <c r="C39" s="95"/>
      <c r="D39" s="76"/>
      <c r="E39" s="75"/>
      <c r="F39" s="75"/>
    </row>
    <row r="40" spans="1:7" s="35" customFormat="1" ht="12" x14ac:dyDescent="0.2">
      <c r="A40" s="107">
        <v>4</v>
      </c>
      <c r="B40" s="108" t="s">
        <v>193</v>
      </c>
      <c r="C40" s="21"/>
      <c r="D40" s="32">
        <v>4</v>
      </c>
      <c r="E40" s="131"/>
      <c r="F40" s="33">
        <f>E40*D40</f>
        <v>0</v>
      </c>
      <c r="G40" s="8">
        <f>F40*1.23</f>
        <v>0</v>
      </c>
    </row>
    <row r="41" spans="1:7" s="36" customFormat="1" ht="12" x14ac:dyDescent="0.2">
      <c r="A41" s="98"/>
      <c r="B41" s="87"/>
      <c r="C41" s="30" t="s">
        <v>194</v>
      </c>
      <c r="D41" s="88"/>
      <c r="E41" s="89"/>
      <c r="F41" s="89"/>
    </row>
    <row r="42" spans="1:7" s="36" customFormat="1" ht="12" x14ac:dyDescent="0.2">
      <c r="A42" s="9"/>
      <c r="B42" s="10"/>
      <c r="C42" s="11" t="s">
        <v>195</v>
      </c>
      <c r="D42" s="12"/>
      <c r="E42" s="13"/>
      <c r="F42" s="13"/>
    </row>
    <row r="43" spans="1:7" s="36" customFormat="1" ht="15" customHeight="1" x14ac:dyDescent="0.2">
      <c r="A43" s="9"/>
      <c r="B43" s="10"/>
      <c r="C43" s="11" t="s">
        <v>196</v>
      </c>
      <c r="D43" s="12"/>
      <c r="E43" s="13"/>
      <c r="F43" s="13"/>
    </row>
    <row r="44" spans="1:7" s="36" customFormat="1" ht="15" customHeight="1" x14ac:dyDescent="0.2">
      <c r="A44" s="9"/>
      <c r="B44" s="10"/>
      <c r="C44" s="11" t="s">
        <v>197</v>
      </c>
      <c r="D44" s="12"/>
      <c r="E44" s="13"/>
      <c r="F44" s="13"/>
    </row>
    <row r="45" spans="1:7" s="36" customFormat="1" ht="15" customHeight="1" x14ac:dyDescent="0.2">
      <c r="A45" s="9"/>
      <c r="B45" s="10"/>
      <c r="C45" s="99"/>
      <c r="D45" s="12"/>
      <c r="E45" s="13"/>
      <c r="F45" s="13"/>
    </row>
    <row r="46" spans="1:7" s="127" customFormat="1" ht="11.25" customHeight="1" x14ac:dyDescent="0.2">
      <c r="A46" s="124"/>
      <c r="B46" s="125"/>
      <c r="C46" s="126"/>
      <c r="D46" s="154" t="s">
        <v>205</v>
      </c>
      <c r="E46" s="154"/>
      <c r="F46" s="118">
        <f>SUM(F6:F45)</f>
        <v>0</v>
      </c>
      <c r="G46" s="128">
        <f>SUM(G6:G45)</f>
        <v>0</v>
      </c>
    </row>
  </sheetData>
  <mergeCells count="3">
    <mergeCell ref="A5:F5"/>
    <mergeCell ref="D46:E46"/>
    <mergeCell ref="B2:E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8EB0E-54E4-4BAB-A30E-595AF86DDE0D}">
  <dimension ref="A1:I21"/>
  <sheetViews>
    <sheetView tabSelected="1" topLeftCell="A4" zoomScale="115" zoomScaleNormal="115" workbookViewId="0">
      <selection activeCell="C12" sqref="C12"/>
    </sheetView>
  </sheetViews>
  <sheetFormatPr defaultRowHeight="15" x14ac:dyDescent="0.25"/>
  <cols>
    <col min="1" max="1" width="3.28515625" bestFit="1" customWidth="1"/>
    <col min="2" max="2" width="69.85546875" customWidth="1"/>
    <col min="3" max="3" width="86.85546875" customWidth="1"/>
    <col min="4" max="4" width="4.140625" bestFit="1" customWidth="1"/>
    <col min="5" max="5" width="6.42578125" bestFit="1" customWidth="1"/>
    <col min="6" max="6" width="8.7109375" bestFit="1" customWidth="1"/>
  </cols>
  <sheetData>
    <row r="1" spans="1:9" s="36" customFormat="1" ht="12" x14ac:dyDescent="0.2">
      <c r="B1" s="69"/>
      <c r="C1" s="36" t="s">
        <v>206</v>
      </c>
      <c r="D1" s="70"/>
    </row>
    <row r="2" spans="1:9" s="36" customFormat="1" ht="15" customHeight="1" x14ac:dyDescent="0.2">
      <c r="B2" s="145" t="s">
        <v>216</v>
      </c>
      <c r="C2" s="145"/>
      <c r="D2" s="145"/>
      <c r="E2" s="145"/>
    </row>
    <row r="3" spans="1:9" s="36" customFormat="1" ht="12" x14ac:dyDescent="0.2">
      <c r="B3" s="69"/>
      <c r="D3" s="70"/>
    </row>
    <row r="4" spans="1:9" s="36" customFormat="1" ht="12" x14ac:dyDescent="0.2">
      <c r="B4" s="69"/>
      <c r="D4" s="70"/>
    </row>
    <row r="5" spans="1:9" s="34" customFormat="1" ht="31.5" x14ac:dyDescent="0.25">
      <c r="A5" s="1" t="s">
        <v>0</v>
      </c>
      <c r="B5" s="2" t="s">
        <v>1</v>
      </c>
      <c r="C5" s="3" t="s">
        <v>2</v>
      </c>
      <c r="D5" s="4" t="s">
        <v>3</v>
      </c>
      <c r="E5" s="3" t="s">
        <v>4</v>
      </c>
      <c r="F5" s="3" t="s">
        <v>5</v>
      </c>
      <c r="G5" s="109" t="s">
        <v>199</v>
      </c>
    </row>
    <row r="6" spans="1:9" s="34" customFormat="1" ht="15.75" x14ac:dyDescent="0.25">
      <c r="A6" s="151" t="s">
        <v>207</v>
      </c>
      <c r="B6" s="169"/>
      <c r="C6" s="151"/>
      <c r="D6" s="151"/>
      <c r="E6" s="151"/>
      <c r="F6" s="152"/>
      <c r="G6" s="110"/>
    </row>
    <row r="7" spans="1:9" s="35" customFormat="1" ht="12" x14ac:dyDescent="0.2">
      <c r="A7" s="5">
        <v>1</v>
      </c>
      <c r="B7" s="21"/>
      <c r="C7" s="6"/>
      <c r="D7" s="7">
        <v>1</v>
      </c>
      <c r="E7" s="129"/>
      <c r="F7" s="8">
        <f>E7*D7</f>
        <v>0</v>
      </c>
      <c r="G7" s="133">
        <f>F7*1.23</f>
        <v>0</v>
      </c>
    </row>
    <row r="8" spans="1:9" s="36" customFormat="1" ht="18" customHeight="1" x14ac:dyDescent="0.2">
      <c r="A8" s="96"/>
      <c r="B8" s="10"/>
      <c r="C8" s="30"/>
      <c r="D8" s="88"/>
      <c r="E8" s="89"/>
      <c r="F8" s="89"/>
      <c r="G8" s="41"/>
    </row>
    <row r="9" spans="1:9" s="36" customFormat="1" ht="16.5" customHeight="1" x14ac:dyDescent="0.2">
      <c r="A9" s="97"/>
      <c r="B9" s="10"/>
      <c r="C9" s="11" t="s">
        <v>151</v>
      </c>
      <c r="D9" s="12"/>
      <c r="E9" s="13"/>
      <c r="F9" s="13"/>
      <c r="G9" s="47"/>
    </row>
    <row r="10" spans="1:9" s="36" customFormat="1" ht="18" customHeight="1" x14ac:dyDescent="0.2">
      <c r="A10" s="97"/>
      <c r="B10" s="10"/>
      <c r="C10" s="11" t="s">
        <v>152</v>
      </c>
      <c r="D10" s="12"/>
      <c r="E10" s="13"/>
      <c r="F10" s="13"/>
      <c r="G10" s="47"/>
    </row>
    <row r="11" spans="1:9" s="36" customFormat="1" ht="24.75" customHeight="1" x14ac:dyDescent="0.2">
      <c r="A11" s="97"/>
      <c r="B11" s="10"/>
      <c r="C11" s="11" t="s">
        <v>153</v>
      </c>
      <c r="D11" s="12"/>
      <c r="E11" s="13"/>
      <c r="F11" s="13"/>
      <c r="G11" s="47"/>
    </row>
    <row r="12" spans="1:9" s="36" customFormat="1" ht="21.75" customHeight="1" x14ac:dyDescent="0.2">
      <c r="A12" s="24"/>
      <c r="B12" s="10"/>
      <c r="C12" s="11" t="s">
        <v>154</v>
      </c>
      <c r="D12" s="12"/>
      <c r="E12" s="13"/>
      <c r="F12" s="13"/>
      <c r="G12" s="47"/>
    </row>
    <row r="13" spans="1:9" s="36" customFormat="1" ht="18" customHeight="1" x14ac:dyDescent="0.25">
      <c r="A13" s="24"/>
      <c r="B13" s="10"/>
      <c r="C13" s="11" t="s">
        <v>155</v>
      </c>
      <c r="D13" s="12"/>
      <c r="E13" s="13"/>
      <c r="F13" s="13"/>
      <c r="G13" s="47"/>
      <c r="I13" s="34"/>
    </row>
    <row r="14" spans="1:9" s="36" customFormat="1" ht="18" customHeight="1" x14ac:dyDescent="0.2">
      <c r="A14" s="24"/>
      <c r="B14" s="10"/>
      <c r="C14" s="11" t="s">
        <v>156</v>
      </c>
      <c r="D14" s="12"/>
      <c r="E14" s="13"/>
      <c r="F14" s="13"/>
      <c r="G14" s="47"/>
    </row>
    <row r="15" spans="1:9" s="36" customFormat="1" ht="18" customHeight="1" x14ac:dyDescent="0.2">
      <c r="A15" s="24"/>
      <c r="B15" s="10"/>
      <c r="C15" s="11" t="s">
        <v>210</v>
      </c>
      <c r="D15" s="12"/>
      <c r="E15" s="13"/>
      <c r="F15" s="13"/>
      <c r="G15" s="47"/>
    </row>
    <row r="16" spans="1:9" s="36" customFormat="1" ht="18" customHeight="1" x14ac:dyDescent="0.2">
      <c r="A16" s="24"/>
      <c r="B16" s="10"/>
      <c r="C16" s="11" t="s">
        <v>209</v>
      </c>
      <c r="D16" s="12"/>
      <c r="E16" s="13"/>
      <c r="F16" s="13"/>
      <c r="G16" s="47"/>
    </row>
    <row r="17" spans="1:7" s="36" customFormat="1" ht="18" customHeight="1" x14ac:dyDescent="0.2">
      <c r="A17" s="24"/>
      <c r="B17" s="10"/>
      <c r="C17" s="11" t="s">
        <v>166</v>
      </c>
      <c r="D17" s="12"/>
      <c r="E17" s="13"/>
      <c r="F17" s="13"/>
      <c r="G17" s="47"/>
    </row>
    <row r="18" spans="1:7" s="36" customFormat="1" ht="18" customHeight="1" x14ac:dyDescent="0.2">
      <c r="A18" s="24"/>
      <c r="B18" s="10"/>
      <c r="C18" s="11" t="s">
        <v>167</v>
      </c>
      <c r="D18" s="12"/>
      <c r="E18" s="13"/>
      <c r="F18" s="13"/>
      <c r="G18" s="47"/>
    </row>
    <row r="19" spans="1:7" s="36" customFormat="1" ht="18" customHeight="1" x14ac:dyDescent="0.2">
      <c r="A19" s="24"/>
      <c r="B19" s="10"/>
      <c r="C19" s="11"/>
      <c r="D19" s="12"/>
      <c r="E19" s="13"/>
      <c r="F19" s="13"/>
      <c r="G19" s="47"/>
    </row>
    <row r="20" spans="1:7" s="36" customFormat="1" ht="18" customHeight="1" x14ac:dyDescent="0.2">
      <c r="A20" s="25"/>
      <c r="B20" s="26"/>
      <c r="C20" s="20" t="s">
        <v>157</v>
      </c>
      <c r="D20" s="27"/>
      <c r="E20" s="28"/>
      <c r="F20" s="28"/>
      <c r="G20" s="53"/>
    </row>
    <row r="21" spans="1:7" s="36" customFormat="1" ht="18" customHeight="1" x14ac:dyDescent="0.2">
      <c r="A21" s="80"/>
      <c r="B21" s="35" t="s">
        <v>55</v>
      </c>
      <c r="C21" s="82"/>
      <c r="D21" s="83"/>
      <c r="E21" s="84"/>
      <c r="F21" s="84"/>
    </row>
  </sheetData>
  <mergeCells count="2">
    <mergeCell ref="A6:F6"/>
    <mergeCell ref="B2:E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Zadanie1</vt:lpstr>
      <vt:lpstr>Zadanie2</vt:lpstr>
      <vt:lpstr>Zadanie3</vt:lpstr>
      <vt:lpstr>Zadanie4</vt:lpstr>
      <vt:lpstr>Zadanie5</vt:lpstr>
      <vt:lpstr>Zadanie6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Kasia</dc:creator>
  <cp:lastModifiedBy>Kolesińska Anna</cp:lastModifiedBy>
  <cp:lastPrinted>2024-02-14T09:38:18Z</cp:lastPrinted>
  <dcterms:created xsi:type="dcterms:W3CDTF">2023-11-07T06:37:26Z</dcterms:created>
  <dcterms:modified xsi:type="dcterms:W3CDTF">2024-02-22T07:14:15Z</dcterms:modified>
</cp:coreProperties>
</file>