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06"/>
  <workbookPr/>
  <mc:AlternateContent xmlns:mc="http://schemas.openxmlformats.org/markup-compatibility/2006">
    <mc:Choice Requires="x15">
      <x15ac:absPath xmlns:x15ac="http://schemas.microsoft.com/office/spreadsheetml/2010/11/ac" url="C:\Users\osoba\Desktop\art higieniczne\"/>
    </mc:Choice>
  </mc:AlternateContent>
  <xr:revisionPtr revIDLastSave="0" documentId="8_{B87EE4EC-A9C1-498A-97B4-598F984890AD}" xr6:coauthVersionLast="36" xr6:coauthVersionMax="36" xr10:uidLastSave="{00000000-0000-0000-0000-000000000000}"/>
  <bookViews>
    <workbookView xWindow="0" yWindow="0" windowWidth="21240" windowHeight="11070" xr2:uid="{00000000-000D-0000-FFFF-FFFF00000000}"/>
  </bookViews>
  <sheets>
    <sheet name="Arkusz1" sheetId="1" r:id="rId1"/>
  </sheets>
  <definedNames>
    <definedName name="_xlnm.Print_Area" localSheetId="0">Arkusz1!$A$1:$K$25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4" i="1" l="1"/>
  <c r="J4" i="1" s="1"/>
  <c r="K4" i="1" s="1"/>
  <c r="I5" i="1"/>
  <c r="J5" i="1" s="1"/>
  <c r="K5" i="1" s="1"/>
  <c r="I6" i="1"/>
  <c r="J6" i="1" s="1"/>
  <c r="K6" i="1" s="1"/>
  <c r="I7" i="1"/>
  <c r="J7" i="1" s="1"/>
  <c r="K7" i="1" s="1"/>
  <c r="I8" i="1"/>
  <c r="J8" i="1" s="1"/>
  <c r="K8" i="1" s="1"/>
  <c r="I9" i="1"/>
  <c r="J9" i="1" s="1"/>
  <c r="K9" i="1" s="1"/>
  <c r="I10" i="1"/>
  <c r="J10" i="1" s="1"/>
  <c r="K10" i="1" s="1"/>
  <c r="I11" i="1"/>
  <c r="J11" i="1" s="1"/>
  <c r="K11" i="1" s="1"/>
  <c r="I12" i="1"/>
  <c r="J12" i="1" s="1"/>
  <c r="K12" i="1" s="1"/>
  <c r="I13" i="1"/>
  <c r="J13" i="1" s="1"/>
  <c r="K13" i="1" s="1"/>
  <c r="I14" i="1"/>
  <c r="J14" i="1" s="1"/>
  <c r="K14" i="1" s="1"/>
  <c r="I15" i="1"/>
  <c r="J15" i="1" s="1"/>
  <c r="K15" i="1" s="1"/>
  <c r="I16" i="1"/>
  <c r="J16" i="1" s="1"/>
  <c r="K16" i="1" s="1"/>
  <c r="I17" i="1"/>
  <c r="J17" i="1" s="1"/>
  <c r="K17" i="1" s="1"/>
  <c r="I18" i="1"/>
  <c r="J18" i="1" s="1"/>
  <c r="K18" i="1" s="1"/>
  <c r="I19" i="1"/>
  <c r="J19" i="1" s="1"/>
  <c r="K19" i="1" s="1"/>
  <c r="I20" i="1"/>
  <c r="J20" i="1" s="1"/>
  <c r="K20" i="1" s="1"/>
  <c r="I3" i="1"/>
  <c r="J3" i="1" s="1"/>
  <c r="D24" i="1" l="1"/>
  <c r="D23" i="1"/>
  <c r="K3" i="1"/>
  <c r="D25" i="1" s="1"/>
</calcChain>
</file>

<file path=xl/sharedStrings.xml><?xml version="1.0" encoding="utf-8"?>
<sst xmlns="http://schemas.openxmlformats.org/spreadsheetml/2006/main" count="52" uniqueCount="36">
  <si>
    <t>ilość</t>
  </si>
  <si>
    <t>j/m</t>
  </si>
  <si>
    <t>cena netto</t>
  </si>
  <si>
    <t>VAT</t>
  </si>
  <si>
    <t>Wartość netto</t>
  </si>
  <si>
    <t>Wartość VAT</t>
  </si>
  <si>
    <t>Wartość brutto</t>
  </si>
  <si>
    <t>szt.</t>
  </si>
  <si>
    <t>opak.</t>
  </si>
  <si>
    <t>Lp.</t>
  </si>
  <si>
    <t>ARKUSZ CENOWY</t>
  </si>
  <si>
    <t>Wartość netto:</t>
  </si>
  <si>
    <t>Wartość podatku VAT:</t>
  </si>
  <si>
    <t>Wartość brutto:</t>
  </si>
  <si>
    <t>Nr kat.</t>
  </si>
  <si>
    <t>Papier toaletowy celulozowy (6 rolek opakowanie)</t>
  </si>
  <si>
    <t>Papier toaletowy makulaturowy (6 rolek opakowanie)</t>
  </si>
  <si>
    <t>Ręcznik papierowy w roli z adapterem (6 rolek opakowanie)</t>
  </si>
  <si>
    <t>Ręcznik papierowy w roli (6 rolek opakowanie)</t>
  </si>
  <si>
    <t xml:space="preserve">Czyściwo włókninowe </t>
  </si>
  <si>
    <t>Mydło w pianie jednorazowy wkład zapach migdałowo-wiśniowy</t>
  </si>
  <si>
    <t>Mydło w pianie jednorazowy wkład zapach bananowy</t>
  </si>
  <si>
    <t>Mydło w pianie jednorazowy wkład zapach cytrynowy</t>
  </si>
  <si>
    <t>Mydło w pianie jednorazowy wkład zapach naomi</t>
  </si>
  <si>
    <t>Mydło w płynie do ciała i włosów 5l.</t>
  </si>
  <si>
    <t>Dozownik mydła w na wkłady 700 g.</t>
  </si>
  <si>
    <t xml:space="preserve">Dozownik mydła w płynie, pojemność zbiornika 800 ml. </t>
  </si>
  <si>
    <t>Pojemnik na papier toaletowy w roli w systemie listkowym</t>
  </si>
  <si>
    <t>Mechaniczny podajnik ręczników papierowych w rolach</t>
  </si>
  <si>
    <t xml:space="preserve">Wkład zapachowy do pisuaru </t>
  </si>
  <si>
    <t>Odświeżacz powietrza do ręcznego rozpylania, spray 600 ml (bawełna)</t>
  </si>
  <si>
    <t>Odświeżacz powietrza do ręcznego rozpylania, spray 600 ml (paczuli)</t>
  </si>
  <si>
    <t>Odświeżacz hotelowy powietrza do ręcznego rozpylania, spray 750 ml</t>
  </si>
  <si>
    <t>Nazwa producenta</t>
  </si>
  <si>
    <t>Nazwa produktu</t>
  </si>
  <si>
    <t>Uwaga! Wypełnić wszystkie żółte kolumny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</si>
</sst>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zł&quot;_-;\-* #,##0.00\ &quot;zł&quot;_-;_-* &quot;-&quot;??\ &quot;zł&quot;_-;_-@_-"/>
  </numFmts>
  <fonts count="12">
    <font>
      <sz val="11"/>
      <color theme="1"/>
      <name val="Calibri"/>
      <family val="2"/>
      <charset val="238"/>
      <scheme val="minor"/>
    </font>
    <font>
      <sz val="11"/>
      <color indexed="8"/>
      <name val="Calibri"/>
      <family val="2"/>
      <charset val="238"/>
    </font>
    <font>
      <sz val="11"/>
      <color indexed="8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sz val="11"/>
      <color indexed="8"/>
      <name val="Arial"/>
      <family val="2"/>
      <charset val="238"/>
    </font>
    <font>
      <b/>
      <sz val="10"/>
      <color indexed="8"/>
      <name val="Calibri"/>
      <family val="2"/>
      <charset val="238"/>
      <scheme val="minor"/>
    </font>
    <font>
      <b/>
      <sz val="10"/>
      <color rgb="FF000000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sz val="10"/>
      <color indexed="8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</fonts>
  <fills count="9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rgb="FF000000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99"/>
        <bgColor rgb="FF000000"/>
      </patternFill>
    </fill>
    <fill>
      <patternFill patternType="solid">
        <fgColor theme="6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3" fillId="0" borderId="0"/>
    <xf numFmtId="44" fontId="1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4" fillId="0" borderId="0"/>
  </cellStyleXfs>
  <cellXfs count="37">
    <xf numFmtId="0" fontId="0" fillId="0" borderId="0" xfId="0"/>
    <xf numFmtId="0" fontId="5" fillId="2" borderId="1" xfId="0" applyFont="1" applyFill="1" applyBorder="1" applyProtection="1"/>
    <xf numFmtId="0" fontId="5" fillId="2" borderId="3" xfId="0" applyFont="1" applyFill="1" applyBorder="1" applyProtection="1"/>
    <xf numFmtId="0" fontId="9" fillId="4" borderId="1" xfId="0" applyFont="1" applyFill="1" applyBorder="1" applyAlignment="1" applyProtection="1">
      <alignment horizontal="left" vertical="center"/>
    </xf>
    <xf numFmtId="44" fontId="7" fillId="5" borderId="1" xfId="2" applyFont="1" applyFill="1" applyBorder="1" applyAlignment="1" applyProtection="1">
      <alignment horizontal="left" vertical="center"/>
    </xf>
    <xf numFmtId="44" fontId="7" fillId="5" borderId="3" xfId="2" applyFont="1" applyFill="1" applyBorder="1" applyAlignment="1" applyProtection="1">
      <alignment horizontal="left" vertical="center"/>
    </xf>
    <xf numFmtId="0" fontId="7" fillId="8" borderId="1" xfId="0" applyFont="1" applyFill="1" applyBorder="1" applyAlignment="1" applyProtection="1">
      <alignment horizontal="left" vertical="center"/>
    </xf>
    <xf numFmtId="0" fontId="6" fillId="3" borderId="1" xfId="0" applyFont="1" applyFill="1" applyBorder="1" applyProtection="1"/>
    <xf numFmtId="0" fontId="6" fillId="3" borderId="1" xfId="0" applyFont="1" applyFill="1" applyBorder="1" applyAlignment="1" applyProtection="1">
      <alignment horizontal="left"/>
    </xf>
    <xf numFmtId="0" fontId="5" fillId="2" borderId="1" xfId="0" applyFont="1" applyFill="1" applyBorder="1" applyAlignment="1" applyProtection="1">
      <alignment horizontal="center"/>
    </xf>
    <xf numFmtId="0" fontId="6" fillId="3" borderId="2" xfId="0" applyFont="1" applyFill="1" applyBorder="1" applyProtection="1"/>
    <xf numFmtId="0" fontId="0" fillId="0" borderId="0" xfId="0" applyProtection="1">
      <protection locked="0"/>
    </xf>
    <xf numFmtId="44" fontId="7" fillId="7" borderId="1" xfId="2" applyFont="1" applyFill="1" applyBorder="1" applyAlignment="1" applyProtection="1">
      <alignment horizontal="left" vertical="center"/>
      <protection locked="0"/>
    </xf>
    <xf numFmtId="9" fontId="7" fillId="6" borderId="1" xfId="0" applyNumberFormat="1" applyFont="1" applyFill="1" applyBorder="1" applyAlignment="1" applyProtection="1">
      <alignment horizontal="left" vertical="center"/>
      <protection locked="0"/>
    </xf>
    <xf numFmtId="0" fontId="0" fillId="0" borderId="2" xfId="0" applyBorder="1" applyProtection="1"/>
    <xf numFmtId="0" fontId="0" fillId="0" borderId="8" xfId="0" applyBorder="1" applyProtection="1"/>
    <xf numFmtId="0" fontId="0" fillId="0" borderId="0" xfId="0" applyBorder="1" applyProtection="1"/>
    <xf numFmtId="44" fontId="10" fillId="0" borderId="1" xfId="0" applyNumberFormat="1" applyFont="1" applyBorder="1" applyAlignment="1" applyProtection="1">
      <alignment horizontal="left"/>
    </xf>
    <xf numFmtId="0" fontId="0" fillId="0" borderId="7" xfId="0" applyBorder="1" applyProtection="1"/>
    <xf numFmtId="44" fontId="10" fillId="0" borderId="10" xfId="0" applyNumberFormat="1" applyFont="1" applyBorder="1" applyAlignment="1" applyProtection="1">
      <alignment horizontal="left"/>
    </xf>
    <xf numFmtId="0" fontId="0" fillId="0" borderId="11" xfId="0" applyBorder="1" applyProtection="1"/>
    <xf numFmtId="0" fontId="0" fillId="0" borderId="9" xfId="0" applyBorder="1" applyProtection="1"/>
    <xf numFmtId="0" fontId="0" fillId="0" borderId="12" xfId="0" applyBorder="1" applyProtection="1"/>
    <xf numFmtId="0" fontId="11" fillId="0" borderId="1" xfId="0" applyFont="1" applyBorder="1" applyProtection="1"/>
    <xf numFmtId="0" fontId="11" fillId="0" borderId="10" xfId="0" applyFont="1" applyBorder="1" applyProtection="1"/>
    <xf numFmtId="0" fontId="6" fillId="3" borderId="13" xfId="0" applyFont="1" applyFill="1" applyBorder="1" applyProtection="1"/>
    <xf numFmtId="0" fontId="0" fillId="6" borderId="13" xfId="0" applyFill="1" applyBorder="1" applyProtection="1">
      <protection locked="0"/>
    </xf>
    <xf numFmtId="0" fontId="8" fillId="6" borderId="1" xfId="1" applyFont="1" applyFill="1" applyBorder="1" applyAlignment="1" applyProtection="1">
      <alignment horizontal="left" vertical="center"/>
      <protection locked="0"/>
    </xf>
    <xf numFmtId="1" fontId="9" fillId="3" borderId="1" xfId="0" applyNumberFormat="1" applyFont="1" applyFill="1" applyBorder="1" applyAlignment="1" applyProtection="1">
      <alignment horizontal="left" vertical="center"/>
      <protection locked="0"/>
    </xf>
    <xf numFmtId="0" fontId="9" fillId="6" borderId="1" xfId="1" applyFont="1" applyFill="1" applyBorder="1" applyAlignment="1" applyProtection="1">
      <alignment horizontal="left" vertical="center"/>
      <protection locked="0"/>
    </xf>
    <xf numFmtId="0" fontId="9" fillId="6" borderId="1" xfId="0" applyFont="1" applyFill="1" applyBorder="1" applyAlignment="1" applyProtection="1">
      <alignment horizontal="left" vertical="center"/>
      <protection locked="0"/>
    </xf>
    <xf numFmtId="0" fontId="9" fillId="6" borderId="1" xfId="5" applyFont="1" applyFill="1" applyBorder="1" applyAlignment="1" applyProtection="1">
      <alignment horizontal="left" vertical="center"/>
      <protection locked="0"/>
    </xf>
    <xf numFmtId="0" fontId="10" fillId="0" borderId="4" xfId="0" applyFont="1" applyBorder="1" applyAlignment="1" applyProtection="1">
      <alignment horizontal="center" vertical="center"/>
    </xf>
    <xf numFmtId="0" fontId="10" fillId="0" borderId="5" xfId="0" applyFont="1" applyBorder="1" applyAlignment="1" applyProtection="1">
      <alignment horizontal="center" vertical="center"/>
    </xf>
    <xf numFmtId="0" fontId="0" fillId="0" borderId="5" xfId="0" applyBorder="1" applyAlignment="1" applyProtection="1">
      <alignment horizontal="center" vertical="center"/>
    </xf>
    <xf numFmtId="0" fontId="0" fillId="0" borderId="6" xfId="0" applyBorder="1" applyAlignment="1" applyProtection="1">
      <alignment horizontal="center" vertical="center"/>
    </xf>
    <xf numFmtId="0" fontId="0" fillId="0" borderId="0" xfId="0" applyAlignment="1" applyProtection="1">
      <alignment horizontal="left"/>
      <protection locked="0"/>
    </xf>
  </cellXfs>
  <cellStyles count="6">
    <cellStyle name="Normalny" xfId="0" builtinId="0"/>
    <cellStyle name="Normalny 2" xfId="1" xr:uid="{00000000-0005-0000-0000-000001000000}"/>
    <cellStyle name="Normalny 3" xfId="5" xr:uid="{00000000-0005-0000-0000-000002000000}"/>
    <cellStyle name="Walutowy 2" xfId="3" xr:uid="{00000000-0005-0000-0000-000003000000}"/>
    <cellStyle name="Walutowy 3" xfId="4" xr:uid="{00000000-0005-0000-0000-000004000000}"/>
    <cellStyle name="Walutowy 4" xfId="2" xr:uid="{00000000-0005-0000-0000-000005000000}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27"/>
  <sheetViews>
    <sheetView tabSelected="1" zoomScale="85" zoomScaleNormal="85" workbookViewId="0">
      <selection activeCell="D33" sqref="D33"/>
    </sheetView>
  </sheetViews>
  <sheetFormatPr defaultRowHeight="15"/>
  <cols>
    <col min="1" max="1" width="4" style="11" bestFit="1" customWidth="1"/>
    <col min="2" max="2" width="17.5703125" style="11" customWidth="1"/>
    <col min="3" max="3" width="23.85546875" style="11" customWidth="1"/>
    <col min="4" max="4" width="56.7109375" style="11" bestFit="1" customWidth="1"/>
    <col min="5" max="5" width="5" style="11" customWidth="1"/>
    <col min="6" max="6" width="7.28515625" style="11" customWidth="1"/>
    <col min="7" max="7" width="9.42578125" style="11" bestFit="1" customWidth="1"/>
    <col min="8" max="8" width="4.28515625" style="11" customWidth="1"/>
    <col min="9" max="9" width="12.28515625" style="11" bestFit="1" customWidth="1"/>
    <col min="10" max="10" width="11.5703125" style="11" bestFit="1" customWidth="1"/>
    <col min="11" max="11" width="13.140625" style="11" bestFit="1" customWidth="1"/>
    <col min="12" max="16384" width="9.140625" style="11"/>
  </cols>
  <sheetData>
    <row r="1" spans="1:11" ht="52.5" customHeight="1">
      <c r="A1" s="32" t="s">
        <v>10</v>
      </c>
      <c r="B1" s="33"/>
      <c r="C1" s="34"/>
      <c r="D1" s="34"/>
      <c r="E1" s="34"/>
      <c r="F1" s="34"/>
      <c r="G1" s="34"/>
      <c r="H1" s="34"/>
      <c r="I1" s="34"/>
      <c r="J1" s="34"/>
      <c r="K1" s="35"/>
    </row>
    <row r="2" spans="1:11">
      <c r="A2" s="10" t="s">
        <v>9</v>
      </c>
      <c r="B2" s="25" t="s">
        <v>33</v>
      </c>
      <c r="C2" s="7" t="s">
        <v>14</v>
      </c>
      <c r="D2" s="8" t="s">
        <v>34</v>
      </c>
      <c r="E2" s="9" t="s">
        <v>0</v>
      </c>
      <c r="F2" s="1" t="s">
        <v>1</v>
      </c>
      <c r="G2" s="1" t="s">
        <v>2</v>
      </c>
      <c r="H2" s="1" t="s">
        <v>3</v>
      </c>
      <c r="I2" s="1" t="s">
        <v>4</v>
      </c>
      <c r="J2" s="1" t="s">
        <v>5</v>
      </c>
      <c r="K2" s="2" t="s">
        <v>6</v>
      </c>
    </row>
    <row r="3" spans="1:11">
      <c r="A3" s="14">
        <v>1</v>
      </c>
      <c r="B3" s="26"/>
      <c r="C3" s="27"/>
      <c r="D3" s="6" t="s">
        <v>15</v>
      </c>
      <c r="E3" s="28">
        <v>550</v>
      </c>
      <c r="F3" s="3" t="s">
        <v>8</v>
      </c>
      <c r="G3" s="12"/>
      <c r="H3" s="13">
        <v>0.23</v>
      </c>
      <c r="I3" s="4">
        <f>G3*E3</f>
        <v>0</v>
      </c>
      <c r="J3" s="4">
        <f>I3*H3</f>
        <v>0</v>
      </c>
      <c r="K3" s="5">
        <f>J3+I3</f>
        <v>0</v>
      </c>
    </row>
    <row r="4" spans="1:11">
      <c r="A4" s="14">
        <v>2</v>
      </c>
      <c r="B4" s="26"/>
      <c r="C4" s="27"/>
      <c r="D4" s="6" t="s">
        <v>16</v>
      </c>
      <c r="E4" s="28">
        <v>950</v>
      </c>
      <c r="F4" s="3" t="s">
        <v>8</v>
      </c>
      <c r="G4" s="12"/>
      <c r="H4" s="13">
        <v>0.23</v>
      </c>
      <c r="I4" s="4">
        <f t="shared" ref="I4:I20" si="0">G4*E4</f>
        <v>0</v>
      </c>
      <c r="J4" s="4">
        <f t="shared" ref="J4:J20" si="1">I4*H4</f>
        <v>0</v>
      </c>
      <c r="K4" s="5">
        <f t="shared" ref="K4:K20" si="2">J4+I4</f>
        <v>0</v>
      </c>
    </row>
    <row r="5" spans="1:11">
      <c r="A5" s="14">
        <v>3</v>
      </c>
      <c r="B5" s="26"/>
      <c r="C5" s="29"/>
      <c r="D5" s="6" t="s">
        <v>17</v>
      </c>
      <c r="E5" s="28">
        <v>680</v>
      </c>
      <c r="F5" s="3" t="s">
        <v>8</v>
      </c>
      <c r="G5" s="12"/>
      <c r="H5" s="13">
        <v>0.23</v>
      </c>
      <c r="I5" s="4">
        <f t="shared" si="0"/>
        <v>0</v>
      </c>
      <c r="J5" s="4">
        <f t="shared" si="1"/>
        <v>0</v>
      </c>
      <c r="K5" s="5">
        <f t="shared" si="2"/>
        <v>0</v>
      </c>
    </row>
    <row r="6" spans="1:11">
      <c r="A6" s="14">
        <v>4</v>
      </c>
      <c r="B6" s="26"/>
      <c r="C6" s="29"/>
      <c r="D6" s="6" t="s">
        <v>18</v>
      </c>
      <c r="E6" s="28">
        <v>160</v>
      </c>
      <c r="F6" s="3" t="s">
        <v>8</v>
      </c>
      <c r="G6" s="12"/>
      <c r="H6" s="13">
        <v>0.23</v>
      </c>
      <c r="I6" s="4">
        <f t="shared" si="0"/>
        <v>0</v>
      </c>
      <c r="J6" s="4">
        <f t="shared" si="1"/>
        <v>0</v>
      </c>
      <c r="K6" s="5">
        <f t="shared" si="2"/>
        <v>0</v>
      </c>
    </row>
    <row r="7" spans="1:11">
      <c r="A7" s="14">
        <v>5</v>
      </c>
      <c r="B7" s="26"/>
      <c r="C7" s="27"/>
      <c r="D7" s="6" t="s">
        <v>19</v>
      </c>
      <c r="E7" s="28">
        <v>7</v>
      </c>
      <c r="F7" s="3" t="s">
        <v>7</v>
      </c>
      <c r="G7" s="12"/>
      <c r="H7" s="13">
        <v>0.23</v>
      </c>
      <c r="I7" s="4">
        <f t="shared" si="0"/>
        <v>0</v>
      </c>
      <c r="J7" s="4">
        <f t="shared" si="1"/>
        <v>0</v>
      </c>
      <c r="K7" s="5">
        <f t="shared" si="2"/>
        <v>0</v>
      </c>
    </row>
    <row r="8" spans="1:11">
      <c r="A8" s="14">
        <v>6</v>
      </c>
      <c r="B8" s="26"/>
      <c r="C8" s="29"/>
      <c r="D8" s="6" t="s">
        <v>20</v>
      </c>
      <c r="E8" s="28">
        <v>300</v>
      </c>
      <c r="F8" s="3" t="s">
        <v>7</v>
      </c>
      <c r="G8" s="12"/>
      <c r="H8" s="13">
        <v>0.23</v>
      </c>
      <c r="I8" s="4">
        <f t="shared" si="0"/>
        <v>0</v>
      </c>
      <c r="J8" s="4">
        <f t="shared" si="1"/>
        <v>0</v>
      </c>
      <c r="K8" s="5">
        <f t="shared" si="2"/>
        <v>0</v>
      </c>
    </row>
    <row r="9" spans="1:11">
      <c r="A9" s="14">
        <v>7</v>
      </c>
      <c r="B9" s="26"/>
      <c r="C9" s="29"/>
      <c r="D9" s="6" t="s">
        <v>21</v>
      </c>
      <c r="E9" s="28">
        <v>300</v>
      </c>
      <c r="F9" s="3" t="s">
        <v>7</v>
      </c>
      <c r="G9" s="12"/>
      <c r="H9" s="13">
        <v>0.23</v>
      </c>
      <c r="I9" s="4">
        <f t="shared" si="0"/>
        <v>0</v>
      </c>
      <c r="J9" s="4">
        <f t="shared" si="1"/>
        <v>0</v>
      </c>
      <c r="K9" s="5">
        <f t="shared" si="2"/>
        <v>0</v>
      </c>
    </row>
    <row r="10" spans="1:11">
      <c r="A10" s="14">
        <v>8</v>
      </c>
      <c r="B10" s="26"/>
      <c r="C10" s="30"/>
      <c r="D10" s="6" t="s">
        <v>22</v>
      </c>
      <c r="E10" s="28">
        <v>50</v>
      </c>
      <c r="F10" s="3" t="s">
        <v>7</v>
      </c>
      <c r="G10" s="12"/>
      <c r="H10" s="13">
        <v>0.23</v>
      </c>
      <c r="I10" s="4">
        <f t="shared" si="0"/>
        <v>0</v>
      </c>
      <c r="J10" s="4">
        <f t="shared" si="1"/>
        <v>0</v>
      </c>
      <c r="K10" s="5">
        <f t="shared" si="2"/>
        <v>0</v>
      </c>
    </row>
    <row r="11" spans="1:11">
      <c r="A11" s="14">
        <v>9</v>
      </c>
      <c r="B11" s="26"/>
      <c r="C11" s="30"/>
      <c r="D11" s="6" t="s">
        <v>23</v>
      </c>
      <c r="E11" s="28">
        <v>50</v>
      </c>
      <c r="F11" s="3" t="s">
        <v>7</v>
      </c>
      <c r="G11" s="12"/>
      <c r="H11" s="13">
        <v>0.23</v>
      </c>
      <c r="I11" s="4">
        <f t="shared" si="0"/>
        <v>0</v>
      </c>
      <c r="J11" s="4">
        <f t="shared" si="1"/>
        <v>0</v>
      </c>
      <c r="K11" s="5">
        <f t="shared" si="2"/>
        <v>0</v>
      </c>
    </row>
    <row r="12" spans="1:11">
      <c r="A12" s="14">
        <v>10</v>
      </c>
      <c r="B12" s="26"/>
      <c r="C12" s="29"/>
      <c r="D12" s="6" t="s">
        <v>24</v>
      </c>
      <c r="E12" s="28">
        <v>240</v>
      </c>
      <c r="F12" s="3" t="s">
        <v>7</v>
      </c>
      <c r="G12" s="12"/>
      <c r="H12" s="13">
        <v>0.23</v>
      </c>
      <c r="I12" s="4">
        <f t="shared" si="0"/>
        <v>0</v>
      </c>
      <c r="J12" s="4">
        <f t="shared" si="1"/>
        <v>0</v>
      </c>
      <c r="K12" s="5">
        <f t="shared" si="2"/>
        <v>0</v>
      </c>
    </row>
    <row r="13" spans="1:11">
      <c r="A13" s="14">
        <v>11</v>
      </c>
      <c r="B13" s="26"/>
      <c r="C13" s="29"/>
      <c r="D13" s="6" t="s">
        <v>25</v>
      </c>
      <c r="E13" s="28">
        <v>120</v>
      </c>
      <c r="F13" s="3" t="s">
        <v>7</v>
      </c>
      <c r="G13" s="12"/>
      <c r="H13" s="13">
        <v>0.23</v>
      </c>
      <c r="I13" s="4">
        <f t="shared" si="0"/>
        <v>0</v>
      </c>
      <c r="J13" s="4">
        <f t="shared" si="1"/>
        <v>0</v>
      </c>
      <c r="K13" s="5">
        <f t="shared" si="2"/>
        <v>0</v>
      </c>
    </row>
    <row r="14" spans="1:11">
      <c r="A14" s="14">
        <v>12</v>
      </c>
      <c r="B14" s="26"/>
      <c r="C14" s="29"/>
      <c r="D14" s="6" t="s">
        <v>26</v>
      </c>
      <c r="E14" s="28">
        <v>50</v>
      </c>
      <c r="F14" s="3" t="s">
        <v>7</v>
      </c>
      <c r="G14" s="12"/>
      <c r="H14" s="13">
        <v>0.23</v>
      </c>
      <c r="I14" s="4">
        <f t="shared" si="0"/>
        <v>0</v>
      </c>
      <c r="J14" s="4">
        <f t="shared" si="1"/>
        <v>0</v>
      </c>
      <c r="K14" s="5">
        <f t="shared" si="2"/>
        <v>0</v>
      </c>
    </row>
    <row r="15" spans="1:11">
      <c r="A15" s="14">
        <v>13</v>
      </c>
      <c r="B15" s="26"/>
      <c r="C15" s="27"/>
      <c r="D15" s="6" t="s">
        <v>27</v>
      </c>
      <c r="E15" s="28">
        <v>120</v>
      </c>
      <c r="F15" s="3" t="s">
        <v>7</v>
      </c>
      <c r="G15" s="12"/>
      <c r="H15" s="13">
        <v>0.23</v>
      </c>
      <c r="I15" s="4">
        <f t="shared" si="0"/>
        <v>0</v>
      </c>
      <c r="J15" s="4">
        <f t="shared" si="1"/>
        <v>0</v>
      </c>
      <c r="K15" s="5">
        <f t="shared" si="2"/>
        <v>0</v>
      </c>
    </row>
    <row r="16" spans="1:11">
      <c r="A16" s="14">
        <v>14</v>
      </c>
      <c r="B16" s="26"/>
      <c r="C16" s="29"/>
      <c r="D16" s="6" t="s">
        <v>28</v>
      </c>
      <c r="E16" s="28">
        <v>120</v>
      </c>
      <c r="F16" s="3" t="s">
        <v>7</v>
      </c>
      <c r="G16" s="12"/>
      <c r="H16" s="13">
        <v>0.23</v>
      </c>
      <c r="I16" s="4">
        <f t="shared" si="0"/>
        <v>0</v>
      </c>
      <c r="J16" s="4">
        <f t="shared" si="1"/>
        <v>0</v>
      </c>
      <c r="K16" s="5">
        <f t="shared" si="2"/>
        <v>0</v>
      </c>
    </row>
    <row r="17" spans="1:11">
      <c r="A17" s="14">
        <v>15</v>
      </c>
      <c r="B17" s="26"/>
      <c r="C17" s="31"/>
      <c r="D17" s="6" t="s">
        <v>29</v>
      </c>
      <c r="E17" s="28">
        <v>340</v>
      </c>
      <c r="F17" s="3" t="s">
        <v>7</v>
      </c>
      <c r="G17" s="12"/>
      <c r="H17" s="13">
        <v>0.23</v>
      </c>
      <c r="I17" s="4">
        <f t="shared" si="0"/>
        <v>0</v>
      </c>
      <c r="J17" s="4">
        <f t="shared" si="1"/>
        <v>0</v>
      </c>
      <c r="K17" s="5">
        <f t="shared" si="2"/>
        <v>0</v>
      </c>
    </row>
    <row r="18" spans="1:11">
      <c r="A18" s="14">
        <v>16</v>
      </c>
      <c r="B18" s="26"/>
      <c r="C18" s="29"/>
      <c r="D18" s="6" t="s">
        <v>30</v>
      </c>
      <c r="E18" s="28">
        <v>120</v>
      </c>
      <c r="F18" s="3" t="s">
        <v>7</v>
      </c>
      <c r="G18" s="12"/>
      <c r="H18" s="13">
        <v>0.23</v>
      </c>
      <c r="I18" s="4">
        <f t="shared" si="0"/>
        <v>0</v>
      </c>
      <c r="J18" s="4">
        <f t="shared" si="1"/>
        <v>0</v>
      </c>
      <c r="K18" s="5">
        <f t="shared" si="2"/>
        <v>0</v>
      </c>
    </row>
    <row r="19" spans="1:11">
      <c r="A19" s="14">
        <v>17</v>
      </c>
      <c r="B19" s="26"/>
      <c r="C19" s="29"/>
      <c r="D19" s="6" t="s">
        <v>31</v>
      </c>
      <c r="E19" s="28">
        <v>120</v>
      </c>
      <c r="F19" s="3" t="s">
        <v>7</v>
      </c>
      <c r="G19" s="12"/>
      <c r="H19" s="13">
        <v>0.23</v>
      </c>
      <c r="I19" s="4">
        <f t="shared" si="0"/>
        <v>0</v>
      </c>
      <c r="J19" s="4">
        <f t="shared" si="1"/>
        <v>0</v>
      </c>
      <c r="K19" s="5">
        <f t="shared" si="2"/>
        <v>0</v>
      </c>
    </row>
    <row r="20" spans="1:11">
      <c r="A20" s="14">
        <v>18</v>
      </c>
      <c r="B20" s="26"/>
      <c r="C20" s="29"/>
      <c r="D20" s="6" t="s">
        <v>32</v>
      </c>
      <c r="E20" s="28">
        <v>20</v>
      </c>
      <c r="F20" s="3" t="s">
        <v>7</v>
      </c>
      <c r="G20" s="12"/>
      <c r="H20" s="13">
        <v>0.23</v>
      </c>
      <c r="I20" s="4">
        <f t="shared" si="0"/>
        <v>0</v>
      </c>
      <c r="J20" s="4">
        <f t="shared" si="1"/>
        <v>0</v>
      </c>
      <c r="K20" s="5">
        <f t="shared" si="2"/>
        <v>0</v>
      </c>
    </row>
    <row r="21" spans="1:11">
      <c r="A21" s="15"/>
      <c r="B21" s="16"/>
      <c r="C21" s="16"/>
      <c r="D21" s="16"/>
      <c r="E21" s="16"/>
      <c r="F21" s="16"/>
      <c r="G21" s="16"/>
      <c r="H21" s="16"/>
      <c r="I21" s="16"/>
      <c r="J21" s="16"/>
      <c r="K21" s="21"/>
    </row>
    <row r="22" spans="1:11">
      <c r="A22" s="15"/>
      <c r="B22" s="16"/>
      <c r="C22" s="16"/>
      <c r="D22" s="16"/>
      <c r="E22" s="16"/>
      <c r="F22" s="16"/>
      <c r="G22" s="16"/>
      <c r="H22" s="16"/>
      <c r="I22" s="16"/>
      <c r="J22" s="16"/>
      <c r="K22" s="21"/>
    </row>
    <row r="23" spans="1:11" ht="18.75">
      <c r="A23" s="15"/>
      <c r="B23" s="16"/>
      <c r="C23" s="23" t="s">
        <v>11</v>
      </c>
      <c r="D23" s="17">
        <f>SUM(I3:I20)</f>
        <v>0</v>
      </c>
      <c r="E23" s="16"/>
      <c r="F23" s="16"/>
      <c r="G23" s="16"/>
      <c r="H23" s="16"/>
      <c r="I23" s="16"/>
      <c r="J23" s="16"/>
      <c r="K23" s="21"/>
    </row>
    <row r="24" spans="1:11" ht="18.75">
      <c r="A24" s="15"/>
      <c r="B24" s="16"/>
      <c r="C24" s="23" t="s">
        <v>12</v>
      </c>
      <c r="D24" s="17">
        <f>SUM(J3:J20)</f>
        <v>0</v>
      </c>
      <c r="E24" s="16"/>
      <c r="F24" s="16"/>
      <c r="G24" s="16"/>
      <c r="H24" s="16"/>
      <c r="I24" s="16"/>
      <c r="J24" s="16"/>
      <c r="K24" s="21"/>
    </row>
    <row r="25" spans="1:11" ht="19.5" thickBot="1">
      <c r="A25" s="18"/>
      <c r="B25" s="20"/>
      <c r="C25" s="24" t="s">
        <v>13</v>
      </c>
      <c r="D25" s="19">
        <f>SUM(K3:K20)</f>
        <v>0</v>
      </c>
      <c r="E25" s="20"/>
      <c r="F25" s="20"/>
      <c r="G25" s="20"/>
      <c r="H25" s="20"/>
      <c r="I25" s="20"/>
      <c r="J25" s="20"/>
      <c r="K25" s="22"/>
    </row>
    <row r="27" spans="1:11">
      <c r="C27" s="36" t="s">
        <v>35</v>
      </c>
      <c r="D27" s="36"/>
    </row>
  </sheetData>
  <sheetProtection algorithmName="SHA-512" hashValue="88ac6cV04Fs9k3aUD+OTRrttxWOq6VqzhOaUzPRPUrD7wQdil7on5ic8zzYNfqvsfR7j6fY8Gin2+OMm47ey2A==" saltValue="VIKQ2VANPaKjEbj+0wHmQQ==" spinCount="100000" sheet="1" selectLockedCells="1"/>
  <mergeCells count="2">
    <mergeCell ref="A1:K1"/>
    <mergeCell ref="C27:D27"/>
  </mergeCells>
  <pageMargins left="0.70866141732283472" right="0.70866141732283472" top="0.74803149606299213" bottom="0.74803149606299213" header="0.31496062992125984" footer="0.31496062992125984"/>
  <pageSetup paperSize="9" scale="79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Kolesińska Anna</cp:lastModifiedBy>
  <cp:lastPrinted>2024-02-13T12:44:49Z</cp:lastPrinted>
  <dcterms:created xsi:type="dcterms:W3CDTF">2023-01-25T13:23:42Z</dcterms:created>
  <dcterms:modified xsi:type="dcterms:W3CDTF">2024-02-13T13:16:17Z</dcterms:modified>
</cp:coreProperties>
</file>