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5"/>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954F3139-9B9A-4B02-84EB-79B9DE1D4CFB}" xr6:coauthVersionLast="36" xr6:coauthVersionMax="36" xr10:uidLastSave="{00000000-0000-0000-0000-000000000000}"/>
  <bookViews>
    <workbookView xWindow="0" yWindow="0" windowWidth="28800" windowHeight="12105" xr2:uid="{70F3DE75-03EF-471D-A370-108F19AB6336}"/>
  </bookViews>
  <sheets>
    <sheet name="kalkulacja ceny"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6" i="1" l="1"/>
  <c r="J35" i="1"/>
  <c r="J34" i="1"/>
  <c r="J33" i="1"/>
  <c r="J32" i="1"/>
  <c r="J30" i="1"/>
  <c r="J29" i="1"/>
  <c r="J28" i="1"/>
  <c r="J27" i="1"/>
  <c r="J26" i="1"/>
  <c r="J25" i="1"/>
  <c r="J24" i="1"/>
  <c r="J23" i="1"/>
  <c r="J22" i="1"/>
  <c r="J21" i="1"/>
  <c r="J20" i="1"/>
  <c r="J19" i="1"/>
  <c r="J18" i="1"/>
  <c r="J17" i="1"/>
  <c r="J15" i="1"/>
  <c r="J14" i="1"/>
  <c r="J13" i="1"/>
  <c r="J12" i="1"/>
  <c r="J11" i="1"/>
  <c r="J10" i="1"/>
  <c r="J9" i="1"/>
  <c r="J7" i="1"/>
  <c r="I36" i="1"/>
  <c r="I35" i="1"/>
  <c r="I34" i="1"/>
  <c r="I33" i="1"/>
  <c r="I32" i="1"/>
  <c r="I30" i="1"/>
  <c r="I29" i="1"/>
  <c r="I28" i="1"/>
  <c r="I27" i="1"/>
  <c r="I26" i="1"/>
  <c r="I25" i="1"/>
  <c r="I24" i="1"/>
  <c r="I23" i="1"/>
  <c r="I22" i="1"/>
  <c r="I21" i="1"/>
  <c r="I20" i="1"/>
  <c r="I19" i="1"/>
  <c r="I18" i="1"/>
  <c r="I17" i="1"/>
  <c r="I16" i="1"/>
  <c r="J16" i="1" s="1"/>
  <c r="I15" i="1"/>
  <c r="I14" i="1"/>
  <c r="I13" i="1"/>
  <c r="I12" i="1"/>
  <c r="I11" i="1"/>
  <c r="I10" i="1"/>
  <c r="I9" i="1"/>
  <c r="I8" i="1"/>
  <c r="J8" i="1" s="1"/>
  <c r="I7" i="1"/>
  <c r="I5" i="1"/>
  <c r="J5" i="1" s="1"/>
  <c r="I4" i="1"/>
  <c r="J4" i="1" s="1"/>
  <c r="I3" i="1"/>
  <c r="J3" i="1" s="1"/>
  <c r="G37" i="1"/>
  <c r="J37" i="1" l="1"/>
  <c r="I37" i="1"/>
</calcChain>
</file>

<file path=xl/sharedStrings.xml><?xml version="1.0" encoding="utf-8"?>
<sst xmlns="http://schemas.openxmlformats.org/spreadsheetml/2006/main" count="101" uniqueCount="81">
  <si>
    <t>TRÓJBÓJ SIŁOWY</t>
  </si>
  <si>
    <t>TRENING SIŁOWY</t>
  </si>
  <si>
    <t>CARDIO</t>
  </si>
  <si>
    <t>4szt</t>
  </si>
  <si>
    <t>stojak na gryfy</t>
  </si>
  <si>
    <t>4 szt</t>
  </si>
  <si>
    <t>2 szt</t>
  </si>
  <si>
    <t>1 szt</t>
  </si>
  <si>
    <t>Ławka treningowa wolnostojąca regulowana</t>
  </si>
  <si>
    <t>rama do wyciskania sztangi w prowadnicach (maszyna Smith'a)</t>
  </si>
  <si>
    <t>DIP wolnostojący (Rama stojąca do ćwiczeń mięśni brzucha w podporze na przedramionach)</t>
  </si>
  <si>
    <t>ławka rzymska z regulacją (do ćw. mięśni grzbietu)</t>
  </si>
  <si>
    <t>Trenażer wielofunkcyjny łączący funkcje steppera, trenażera eliptycznego i bieżni</t>
  </si>
  <si>
    <t>rower pionowy</t>
  </si>
  <si>
    <t>Rower Spinnigowy z ekranem multimedialnym</t>
  </si>
  <si>
    <t>symulator schodów</t>
  </si>
  <si>
    <t>Maszyna na mięśnie najszersze grzbietu - ściąganie drążka w dół w pozycji siedzącej</t>
  </si>
  <si>
    <t>Maszyna do podciągania ze wspomaganiem oraz do pompek na poręczach</t>
  </si>
  <si>
    <t>Maszyna dualna na mięśnie klatki piersiowej i tylnych aktonów mięśni naramiennych - butterfly i odwrotny butterfly</t>
  </si>
  <si>
    <t>Maszyna duallna  na mięśnie czworogłowe i dwugłowe ud w pozycji siedzącej</t>
  </si>
  <si>
    <t>Maszyna na mięśnie czworogłowe, dwugłowe ud oraz mięśnie pośladkowe - wyciskanie ciężaru nogami do góry pod kątem w pozycji półleżącej</t>
  </si>
  <si>
    <t xml:space="preserve">bieżnia </t>
  </si>
  <si>
    <t>Stojak do przysiadów (half rack)</t>
  </si>
  <si>
    <t>podest ciężąrowy wolnostojący</t>
  </si>
  <si>
    <t>pomost ciężarowy do half rack</t>
  </si>
  <si>
    <t>Zestaw sztangielek</t>
  </si>
  <si>
    <t>stojak na 10 par sztangielek</t>
  </si>
  <si>
    <t>Stojak na 6 par sztangielek</t>
  </si>
  <si>
    <t>Stojak na talerze</t>
  </si>
  <si>
    <t>Zestaw talerzy</t>
  </si>
  <si>
    <t>Zestaw kettlebells +stojak</t>
  </si>
  <si>
    <t>gryf łamany</t>
  </si>
  <si>
    <t>zestaw gryfów</t>
  </si>
  <si>
    <t>Wielofunkcyjna dwustosowa maszyna wyciągowa - brama z regulacją wysokości</t>
  </si>
  <si>
    <t>Obciązenia talerzowe typu Bumper-zestaw</t>
  </si>
  <si>
    <t>zaciski do gryfu olimpijskiego</t>
  </si>
  <si>
    <t>gryf olimpijski prosty</t>
  </si>
  <si>
    <t>4 kpl</t>
  </si>
  <si>
    <t>Maszyna do ćwiczeń mięśni naramienych i obręczy barkowej - wyciskanie nad głowę w pozycji siedzącej</t>
  </si>
  <si>
    <t>Chromowane zaciski sprężynujące zabezpieczające talerz przed ześlizgnięciem się z gryfu, dostosowane do tulei o średnicy ø 50mm</t>
  </si>
  <si>
    <t>Antypoślizgowa stabilna, wytrzymała platforma/podest, pokrycie powierzchni platformy zapewnia jej maksymalną wytrzymałość oraz bezpieczeństwo treningu,  kompatybilne z urządzeniem half rack, stabilne mocowanie do urządzenia half rack, kolor czarny</t>
  </si>
  <si>
    <t>Antypoślizgowa stabilna, wytrzymała platforma/podest, pokrycie powierzchni platformy zapewnia jej maksymalną wytrzymałość oraz bezpieczeństwo treningu, kolor czarny</t>
  </si>
  <si>
    <t>Regulacja wysokości podpórki dla części biodrowych, szerokie antypoślizgowe platformy dla stóp umożliwiające wygodną zmianę pozycji ćwiczebnej, wałek przytrzymującego kończyny dolne,  kontrastowe oznaczenie regulowanych elementów maszyny, waga min: 35 kg , wymiary ławeczki nie większe niż  - dł/szer/wys [cm]: 119/77/98,   ramy w kolorze czarnym/antracytowym,  tapicerka w kolorze czarnym,</t>
  </si>
  <si>
    <t>Stojak poziomy do przechowywania obciążeń talerzowych, dedykowany do tależy, minimalna waga 23 kg, maksymalny nakład min 260 kg,</t>
  </si>
  <si>
    <t xml:space="preserve">Zestaw talwerzy odpornych na wielokrotne uderzanie o ziemie,  waga : 5 kg -4 szt., 10 kg -4 szt., 15 kg-4 szt., 20 kg-4 szt., 25 kg-2 szt.stalowa konstrukcja pokryta wysokiej jakości gumą, kolor czarny, </t>
  </si>
  <si>
    <t>Stanowisko do ćwiczenia mięśni dwugłowych ramion (modlitewnik)</t>
  </si>
  <si>
    <t>Oferowany sprzęt (wymagane podanie producenta i modelu)</t>
  </si>
  <si>
    <t>Cena netto</t>
  </si>
  <si>
    <t>Stawka podatku Vat</t>
  </si>
  <si>
    <t>Kraj produkcji oferowanego urządzenia</t>
  </si>
  <si>
    <t>Wartość podatku vat</t>
  </si>
  <si>
    <t>Wartość brutto</t>
  </si>
  <si>
    <t>SUMA (pozycje 1 do 32)</t>
  </si>
  <si>
    <t>Opis przedmiotu zamówienia - dostawa sprzętu wraz z montażem
Wykonawca musi posiadać na terenie Polski autoryzowany serwis urządzeń.
Polski system metryczny wymagany jest w urządzeniach jeżeli ich specyfika tego wymaga.
Zamawiający dopuszcza urządzenia tylko w kolorze czarnym/antracytowym.</t>
  </si>
  <si>
    <r>
      <t xml:space="preserve">Stojak na 4 gryfy olimpijskie, minimalna waga stojaka 30 kg, wykonany z wysokiej jakosci materiałów,
</t>
    </r>
    <r>
      <rPr>
        <sz val="11"/>
        <color rgb="FFFF0000"/>
        <rFont val="Calibri"/>
        <family val="2"/>
        <charset val="238"/>
        <scheme val="minor"/>
      </rPr>
      <t>Zamawiający dopuszcza stojak, który będzie miał 5 miejsc na gryfy, przy jednoczesnym spełnieniu pozostałych warunków technicznych</t>
    </r>
  </si>
  <si>
    <r>
      <t xml:space="preserve">Zestaw 6 par Kettlebells (12 sztuk); 4kg x 2szt.; 6kg x 2szt.; 8kg x 2szt.; 12kg x 2szt.;16kg x 2szt.; 20kg x 2szt, uchwyt z nierdzewnej stali zapobiegający korozji oraz zapewniający bezpieczny i wygodny chwyt, gumowe wykończenia zapobiegające  uszkodzeniom podłogi w przypadku upadku oraz innych kettlebells w przypadku ich zderzenia się, taka sama średnica uchwytu we wszystkich wagach kettlebells, spójna konstrukcja uchwytu dla łatwego chwytania także dla osób o większych dłoniach, nieścierające się, grawerowane wskaźniki wagi ułatwiające identyfikację ciężaru, obciążnik wykonany z jednolitego stopu, dedykowany stojak, waga min 40 kg, udzwig stojaka min 300 kg,
</t>
    </r>
    <r>
      <rPr>
        <sz val="11"/>
        <color rgb="FFFF0000"/>
        <rFont val="Calibri"/>
        <family val="2"/>
        <charset val="238"/>
        <scheme val="minor"/>
      </rPr>
      <t>Zamawiający dopuszcza zestaw w kolorze czarnym, który jest wykonany w całości z żeliwa, z gumową stopką, przy jednoczesnym spełnieniu pozostałych warunków technicznych</t>
    </r>
  </si>
  <si>
    <r>
      <t xml:space="preserve">Urządzenie nadające się do zmiennego toru ruchu kończyn dolnych użytkownika, możliwość wykonywania ruchu kończyn dolnych charakterystycznego dla steppera, kroku eliptycznego, czy biegu, przejście pomiędzy poszczególnymi ruchami następuje płynnie, bez konieczności dokonywania ustawień maszyny, zakres długości kroku od 5 cm (funkcja stepu) do maximum 69 cm (bieg, chód), minimum 20 poziomów obciążenia ustawianych elektronicznie, maksymalne wymiary urządzenia: dł. 190 x szer. 75 x wys. 180 c, waga urządzenia: powyżej 151 kg, , nieruchome poziome poręcze boczne będące podparciem dla dłoni podczas wykonywania treningu charakterystycznego dla steppera, ruchome rękojeści oraz nieruchome uchwyty pionowe dla dłoni do wykorzystania podczas wszystkich rodzajów wykonywanych ruchów, sensory dotykowe do pomiaru tętna w rękojeściach stałych i ruchomych, wyświetlacz do śledzenia kluczowych parametrów treningu: czas, dystans, kalorie, waty, tętno., minimum 4 programy treningowe, zastosowanie metrycznego systemu miar, urządzenie z wbudowanym generatorem mocy i nie wymaga podłaczenia do prądu, kolor czarny,
</t>
    </r>
    <r>
      <rPr>
        <sz val="11"/>
        <color rgb="FFFF0000"/>
        <rFont val="Calibri"/>
        <family val="2"/>
        <charset val="238"/>
        <scheme val="minor"/>
      </rPr>
      <t>Zamawiający dopuszcza urządzenie o rozmiarze 194x93x159 cm, dodatkowo, które wymaga podłączenia do prądu ze względu na dotykową konsolę o rozmiarze 16 cali (stabilny dopływ prądu), przy jednoczesnym spełnieniu pozostałych warunków technicznych</t>
    </r>
  </si>
  <si>
    <r>
      <t xml:space="preserve">Stalowa rama, dwukrotnie malowana metodą proszkową, siodełko ergonomiczne ze stalową ramą, wielofunkcyjna, ergonomiczna kierownica, dwustronne pedały z mechanizmem zatrzaskowym SPD, koło zamachowe umieszczone w przedniej częsci roweru,  rower wyposażony w min. 22 calowy ekran multimedialny, na ekranie wyświetlane parametry treningu: czas, dystans, spalone kalorie, prędkość, możliwość połączenia z konsolą roweru za pomocą sieci wi-fi, regulacja siedziska w płaszczyźnie poziomej oraz pionowej, pasowy system napędowy, maksymalna waga użytkownika :  min 150 kg, minimalna waga urządzenia 60 kg, zastosowanie metrycznego systemu miar, kolor czarny, 
</t>
    </r>
    <r>
      <rPr>
        <sz val="11"/>
        <color rgb="FFFF0000"/>
        <rFont val="Calibri"/>
        <family val="2"/>
        <charset val="238"/>
        <scheme val="minor"/>
      </rPr>
      <t>Zamawiający dopuszcza urządzenie, którego koło zamachowe jest umieszczone z tyłu konstrukcji (ze względu na lepszą, bardziej naturalną pozycję treningową), przy jednoczesnej wadze całego urządzenia wynoszącego 51 kg oraz wyposażeniu w ekran typu LCD o przekątnej 5,5 cali, przy jednoczesnym spełnieniu pozostałych warunków technicznych.</t>
    </r>
  </si>
  <si>
    <r>
      <t xml:space="preserve">Obciążenie: talerzowe, ergonomiczny drążek pozwalający na dodatkowe ćwiczenia w zwisie z różnymi możliwościami chwytu, rozkładane stopnie ułatwiające chwyt drążka, regulowane ramiona zabezpieczające przed spadnięciem sztangi na ćwiczącego, montowane do ramy uchwyty do przechowywania talerzy min. po 4 sztuk na stronę, maksymalne wymiary urządzenia: dł.maks. 167 cm x szer. 187 x wys. maks. 257 cm,  rama w kolorze czarnym/antracytowym, 
</t>
    </r>
    <r>
      <rPr>
        <sz val="11"/>
        <color rgb="FFFF0000"/>
        <rFont val="Calibri"/>
        <family val="2"/>
        <charset val="238"/>
        <scheme val="minor"/>
      </rPr>
      <t>Zamawiający dopuszcza urządzenie:
- klatka half rack pozwalająca na trening ze sztangą bez dodatkowej asekuracji,
- ramiona asekuracyjne zapobiegające upadkowi sztangi,
- uchwyty do podciągania,
- haki do odkładania sztangi,
- system trzpieni o średnicy 50mm do przechowywania talerzy olimpijskich,
- możliwość umieszczenia ławki w środku klatki, tak aby zwiększyć jej funkcjonalność,
- konstrukcja malowana proszkowo na kolor czarny,
- wymiary maks.: długość: 1504 mm, szerokość: 1842 mm, wysokość: 2358 mm
- wyprodukowano w Europie</t>
    </r>
  </si>
  <si>
    <r>
      <t xml:space="preserve">Regulacja kąta ustawienia oparcia, prosta w obsłudze regulacja położenia siedziska i oparcia, zintegrowane uchwyty i kółka ułatwiające przemieszczanie ławki, waga min. 35 kg,  kontrastowe oznaczenie regulowanych elementów maszyny, nakładki ochronne zlokalizowane w newralgicznych miejscach ławki, redukują ryzyko zniszczenia ramy, wymiary maksymalne  - dł/szer/wys [cm]: 145/75/145,  rama w kolorze czarnym/antracytowym,  tapicerka w kolorze czarnym,
</t>
    </r>
    <r>
      <rPr>
        <sz val="11"/>
        <color rgb="FFFF0000"/>
        <rFont val="Calibri"/>
        <family val="2"/>
        <charset val="238"/>
        <scheme val="minor"/>
      </rPr>
      <t>Zamawiający dopuszcza urządzenie o wadze 33kg, przy jednoczesnym spełnieniu pozostałych warunków technicznych.
Zamawiający dopuszcza urządzenie o wymiarach maks.:166,0 x 75 x 145 cm</t>
    </r>
  </si>
  <si>
    <r>
      <t xml:space="preserve">Obciążenie talerzowe, mechanizm odciągu gryfu za pomocą linek lub łożyska liniowe zapewniające płynny ruch sztangi, obciążenie startowe 5 - 12 kg,  maksymalne wymiary: dł. 145 cm x szer. 232 cm x wys. 246 cm, waga urządzenia min. 170 kg, zintegrowane uchwyty na obciążenia,  rama w kolorze czarnym/antracytowym,
</t>
    </r>
    <r>
      <rPr>
        <sz val="11"/>
        <color rgb="FFFF0000"/>
        <rFont val="Calibri"/>
        <family val="2"/>
        <charset val="238"/>
        <scheme val="minor"/>
      </rPr>
      <t>Zamawiający dopuszcza urządzenie, którego opór początkowy wynosi 20 kg, przy jednoczesnym spełnieniu pozostałych warunków technicznych
Zamawiający wyraża zgodę na obciążenie startowe 0-12 kg</t>
    </r>
  </si>
  <si>
    <r>
      <t xml:space="preserve">Rama do podciągania i ćwiczeń mięśni brzucha w podporze na przedramionach, tapicerowane oparcie na plecy, oparcia łokci i uchwyty zapewniają stabilność, wymiary max.dł. 135cm, szer. 109cm, wys. Cm, tapicerka i ramy w kolorze czarnym,
</t>
    </r>
    <r>
      <rPr>
        <sz val="11"/>
        <color rgb="FFFF0000"/>
        <rFont val="Calibri"/>
        <family val="2"/>
        <charset val="238"/>
        <scheme val="minor"/>
      </rPr>
      <t>Zamawiający wyraża zgodę na wysokość maks. 245 cm</t>
    </r>
  </si>
  <si>
    <r>
      <t xml:space="preserve">Gryf olimpijski,  380kg, 
- gryf wykonany z wysokiej jakości stali nierdzewnej do profesjonalnego treningu typu cross oraz do podnoszenia ciężarów (weightlifting); gryf z chromowanymi wykończeniami trwałymi i odpornymi na pęknięcia i zadrapania; uchwyty radełkowane dla zapewnienia bezpieczeństwa i zmniejszenia ryzyka wyślizgnięcia się gryfu z dłoni podczas treningu; waga : 20kg; długość : 2200mm; rękojeść o przekroju ø  32mm, średnica główicy 50 mm, 
</t>
    </r>
    <r>
      <rPr>
        <sz val="11"/>
        <color rgb="FFFF0000"/>
        <rFont val="Calibri"/>
        <family val="2"/>
        <charset val="238"/>
        <scheme val="minor"/>
      </rPr>
      <t xml:space="preserve">Zamawiający dopuszcza się gryf o przekroju rękojeści 28mm.
Zamawiający dopuszcza urządzenie o następujących parametrach:
- kolor: czarny,
- waga: 20 kg,
- średnica: 28 mm,
- wykonany ze sprężystej stali,
- długość całkowita: 2200 mm,
- długość tulei: 410 mm,
- PSI: 190000,
- łożyska igiełkowe: 4 szt.,
- łożyska ślizgowe: 2 szt.,
- wykończenie gryfu: twardy chrom (część chwytna pokryta czarnym utwardzanym chromem posiada podwójne radełkowanie gwarantujące pewny chwyt i podwójne znaczniki dla prawidłowego umieszczenia dłoni na gryfie),
- wykończenie tulei: hartowany chrom,
- udźwig: 680 kg
</t>
    </r>
  </si>
  <si>
    <r>
      <t xml:space="preserve">Gryf wykonany z wysokiej jakości stali nierdzewnej do profesjonalnego treningu `- z chromowanymi wykończeniami trwałymi i odpornymi na pęknięcia i zadrapania`-  uchwyty radełkowane dla zapewnienia bezpieczeństwa i zmniejszenia ryzyka wyślizgnięcia się gryfu z dłoni podczas treningu`- waga : 9kg`-nośność max 100kg`-długość : 1205mm`- rękojeść o przekroju ø  28mm, 
</t>
    </r>
    <r>
      <rPr>
        <sz val="11"/>
        <color rgb="FFFF0000"/>
        <rFont val="Calibri"/>
        <family val="2"/>
        <charset val="238"/>
        <scheme val="minor"/>
      </rPr>
      <t xml:space="preserve">Zamawiający dopuszcza gryf o takich parametrach jak: średnica rękojeści 25mm, waga 8,6 kg oraz długość 1200 mm, , przy jednoczesnym spełnieniu pozostałych warunków technicznych
Zamawiający dopuszcza urządzenie o następujących parametrach:
- waga: 9 kg,
- średnica: 28 mm,
- długość całkowita: 1200 mm,
- długość tulei: 17 cm,
- łożyska kulowe: 2 szt.,
- łożyska ślizgowe: 2 szt.,
- wykończenie gryfu: twardy chrom,
- wykończenie tulei: hartowany chrom,
- udźwig:  do 226 kg.
</t>
    </r>
  </si>
  <si>
    <r>
      <t xml:space="preserve">Zestaw sztang z obciążeniem stałym 10 sztuk, w zakresie wagowym 10-45kg
</t>
    </r>
    <r>
      <rPr>
        <sz val="11"/>
        <color rgb="FFFF0000"/>
        <rFont val="Calibri"/>
        <family val="2"/>
        <charset val="238"/>
        <scheme val="minor"/>
      </rPr>
      <t>Należy wycenić dodatkowo stojak do zestawu gryfów w celu ich magazynowania i bezpiecznego składowania po ćwiczeniach
Zamawiający dopuszcza Zestaw gryfów, czyli Zestaw sztang prostych z obciążeniem stałym 10 sztuk, w zakresie wagowym 10 – 45/55 kg</t>
    </r>
  </si>
  <si>
    <r>
      <t xml:space="preserve">Ruch kończyn dolnych w płaszczyźnie pionowej, pasowy (nie łańcuchowy) system przenoszenia napędu, minimum 25 poziomów obciążenia ustawianych elektronicznie, system oporu: elektromagnetyczny, maksymalne wymiary urządzenia: 129,5 x 62 x 150 cm, waga urządzenia: powyżej 61 kg, maksymalna waga użytkownika: min 180 kg,  sensory dotykowe do pomiaru tętna , min 10 calowy dotykowy monitor  śledzący kluczowe parametry treningu: (Czas, prędkość, dystans, puls, kalorie, waty), możliwość wyboru wgranych treningów, oprogramowanie w języku polskim, , wyświetlacz prezentujący (w %) aktualny etap realizacji celu treningowego, minimum 11 programów treningowych, raportowanie przebiegu zakończonego treningu podczas trwania fazy, kierownica wielopoziomowa, urządzenie z wbudowanym generatorem mocy i niewymaga podłaczenia do prądu, wielopozycyjna kierownica, zastosowanie metrycznego systemu miar, regulacja położenia siedziska, pojemnik na bidon/klucze/akcesoria, kolor czarny,
</t>
    </r>
    <r>
      <rPr>
        <sz val="11"/>
        <color rgb="FFFF0000"/>
        <rFont val="Calibri"/>
        <family val="2"/>
        <charset val="238"/>
        <scheme val="minor"/>
      </rPr>
      <t>Zamawiający dopuszcza urządzenie, które wymaga podłączenia do prądu ze względu na dotykową konsolę o rozmiarze 16 cali (stabilny dopływ prądu), przy jednoczesnym spełnieniu pozostałych warunków technicznych
Zamawiający dopuszcza produkt, który posiada 7 programów treningowych oraz wyświetlacz ledowy bez podłączenia wi-fi</t>
    </r>
  </si>
  <si>
    <r>
      <t xml:space="preserve">Minimalny zakres prędkości: 1,0 - 22 km/h +/- 2 km/h, minimalny zakres pochylenia od 0% do 15%, zasilanie zewnętrzne: 230V, minimalna moc silnika 4 KMA, minimalne wymiary powierzchni biegowej: 152 x 55 cm, maksymalne wymiary urządzenia: dł. 201 x szer. 92 x wys. 160 cm, waga urządzenia min. 148 kg, Możliwość korzystania przez osoby o wadze maksymalnej: min. 180 kg, sensory dotykowe do pomiaru tętna, dotykowy min 10 calowy ekran dotykowy,  oprogramowanie w języku polskim, angielskim, niemieckim, francuskim, włoskim, hiszpańskim, portugalskim, podłaczenie sygnału interenetowego po Wi-Fi, boczne osłony zakrywające brzeg pasa biegowego, pas biegowy nie wymagający smarowania, zastosowanie metrycznego systemu miar, kolor czarny, 
</t>
    </r>
    <r>
      <rPr>
        <sz val="11"/>
        <color rgb="FFFF0000"/>
        <rFont val="Calibri"/>
        <family val="2"/>
        <charset val="238"/>
        <scheme val="minor"/>
      </rPr>
      <t>Zamawiający dopuszcza urządzenie o którego wymiar 'długość' wynosi 209 cm, przy jednoczesnym spełnieniu pozostałych warunków technicznych.
Zamawiający dopuszcza produkt z wyświetlaczem ledowym bez podłączenia wi-fi o wymiarach: 201,1 x 90,4 x 164,2 cm.</t>
    </r>
  </si>
  <si>
    <r>
      <t xml:space="preserve">Obciążenie talerzowe, regulacja wysokości siedziska lub podpory ramion zapewniająca optymalną pozycję użytkownikom o różnym wzroście, mechanizm zabezpieczający sztangę przed upadkiem ze stojaka, oparcie dla rąknachylone pod kątem dla optymalnie ergonomicznej pozycji, kontrastowe oznaczenie regulowanych elementów maszyny, waga minimalna:  40 kg, wymiary ławeczki nie większe niż - dł. 119/szer. 80/wys. 104 [cm],  rama w kolorze czarnym/antracytowym,  tapicerka w kolorze czarnym,
</t>
    </r>
    <r>
      <rPr>
        <sz val="11"/>
        <color rgb="FFFF0000"/>
        <rFont val="Calibri"/>
        <family val="2"/>
        <charset val="238"/>
        <scheme val="minor"/>
      </rPr>
      <t>Zamawiający dopuszcza urządzenie o rozmiarze 97x86x107 cm, przy jednoczesnym spełnieniu pozostałych warunków technicznych</t>
    </r>
  </si>
  <si>
    <r>
      <t xml:space="preserve">Obciążenie: stos płytowy z selektorem wagi, wymiary urządzenia nie większe niż: 155 x szer. 150 x wys. 230,  waga stosu: min. 90 kg, tapicerowane, nieruchome siedzisko, tapicerowane rolki oporowe ud, stabilizujące pozycję ćwiczącego - z regulacją ustawienia pionowego, szeroki drążek o ergonomicznym kształcie pozwalający na prawidłowy chwyt dłoni, przeniesienie obciążenia za pośrednictwem linek, kontrastowe elementy wskazujące części z możliwością regulacji, </t>
    </r>
    <r>
      <rPr>
        <strike/>
        <sz val="11"/>
        <color rgb="FF0070C0"/>
        <rFont val="Calibri"/>
        <family val="2"/>
        <charset val="238"/>
        <scheme val="minor"/>
      </rPr>
      <t>możliwość połączenia urządzenia z system zarządzania/raportowania treningów znajdującym się w chmurze poprzez kody QR i urządzenia mobilne użytkowników</t>
    </r>
    <r>
      <rPr>
        <sz val="11"/>
        <color theme="1"/>
        <rFont val="Calibri"/>
        <family val="2"/>
        <charset val="238"/>
        <scheme val="minor"/>
      </rPr>
      <t>, rama w kolorze czarnym/antracytowym,  tapicerka w kolorze czarnym</t>
    </r>
  </si>
  <si>
    <r>
      <t xml:space="preserve">Dostępne obciążenia (kg) ø 50mm ; 1,25; 2,5; 5; 10; 20; zestaw :  1,25kg x 2szt.; 2,5kg x 2 szt.; 5kg x 2 szt.; 10kg x 4 szt.; 20kg x 4; żeliwne talerze pokryte trwałą uretanową powłoką zabezpieczającą przed uszkodzeniami w przypadku kontaktu z innymi sprzętami, ścianą lub podłogą; kształt pozwalający na łatwe i wygodne przenoszenie talerzy; kontrastowe znaczniki wagi dla łatwej identyfikacji ciężaru,
</t>
    </r>
    <r>
      <rPr>
        <sz val="11"/>
        <color rgb="FF0070C0"/>
        <rFont val="Calibri"/>
        <family val="2"/>
        <charset val="238"/>
        <scheme val="minor"/>
      </rPr>
      <t>Zamawiający dopuszcza produkt pokryty poliuretanem</t>
    </r>
  </si>
  <si>
    <r>
      <t xml:space="preserve">Obciążenie: stos płytowy z selektorem wagi, wymiary urządzenia nie większe niż :171 x 144 x  204  cm, waga urządzenia min. 194 kg, waga stosu: min 65 kg,  regulowane obciążenie dodatkowe umozliwiające stopniową zmianę nakładu,  regulacja siedziska, niezależne prowadzenie lewej i prawej kończyny górnej, możliwość wykonywania jednoczesnego i naprzemiennego ruchu kończyn górnych, tor ruchu kończyn górnych: zbieżny, po łuku zgodnie z anatomią człowieka, przeniesienie obciążenia za pośrednictwem linek, tapicerka syntetyczna o wzmocnionej wytrzymałości, ergonomiczne uchwyty, dedykowana półka na bidon i telefon, kontrastowe oznaczenie regulowanych elementów maszyny, graficzne przedstawienie zaangażowanych mięśni oraz sposobu wykonywania ćwiczenia, zastosowanie metrycznego systemu miar,   ramy w kolorze czarnym/antracytowym,  tapicerka w kolorze czarnym,
</t>
    </r>
    <r>
      <rPr>
        <sz val="11"/>
        <color rgb="FF0070C0"/>
        <rFont val="Calibri"/>
        <family val="2"/>
        <charset val="238"/>
        <scheme val="minor"/>
      </rPr>
      <t>Zamawiający dopuści maszynę bez dodatkowego obciążenia o podstawowym obciążeniu o wadze 104 kg.</t>
    </r>
  </si>
  <si>
    <r>
      <t xml:space="preserve">Obciążenie: 2 stosy płytowe z selektorami wagi, waga stosów: min. 2 x 50 kg, wielopoziomowe dualne wyprowadzeniewyciągów zakończone ruchomymi bloczkami pozwalającymi na zmianę trajektorii ruchów w czasie wykonywanych ćwiczeń, przeniesienie obciążenia za pomocą linek, ergonomiczny drążek pozwalający na dodatkowe ćwiczenia w zwisie z różnymi możliwościami chwytu, wymiary urządzenia nie większe niż: długość 380 cm, szerokość 75 cm, wysokość 240 cm, waga urządzenia nie mniejsza niż 330 kg, możliwość podłączenia dodatkowych akcesoriów do ćwiczeń, rama w kolorze czarnym/antracytowym,
</t>
    </r>
    <r>
      <rPr>
        <sz val="11"/>
        <color rgb="FFFF0000"/>
        <rFont val="Calibri"/>
        <family val="2"/>
        <charset val="238"/>
        <scheme val="minor"/>
      </rPr>
      <t>Zamawiający dopuszcza urządzenie o rozmiarze 425x73x239 cm, przy jednoczesnym spełnieniu pozostałych warunków technicznych</t>
    </r>
    <r>
      <rPr>
        <sz val="11"/>
        <color theme="1"/>
        <rFont val="Calibri"/>
        <family val="2"/>
        <charset val="238"/>
        <scheme val="minor"/>
      </rPr>
      <t xml:space="preserve">
</t>
    </r>
    <r>
      <rPr>
        <sz val="11"/>
        <color rgb="FF0070C0"/>
        <rFont val="Calibri"/>
        <family val="2"/>
        <charset val="238"/>
        <scheme val="minor"/>
      </rPr>
      <t>Zamawiający dopuszcza urządzenie o wymiarach: Długość 380 cm +/- 20 cm, Szerokość poniżej 147 cm, Wysokość poniżej 239 cm,</t>
    </r>
  </si>
  <si>
    <r>
      <t xml:space="preserve">Suwnica na obciążenia talerzowe na dolne części ciała, trening obunóż lub jednonóż w pozycji półleżącej, platforma ćwiczebna porusza się płynnie po suwnicy w linii prostej (po skosie ku górze), system podporu obciążenia w pozycji spoczynkowej zamontowany na specjalnej dźwigni z uchwytami dla dłoni, regulacja oparcia pleców, tapicerowane siedzisko oraz oparcie pleców, maksymalne wymiary urządzenia:  270 x 231 x  155 cm, maksymalny obciążenie treningowe min. 490 kg, waga urządzenia min. 290 kg, możliwość domontowania dodatkowych uchwytów do magazynowania talerzy, rama w kolorze czarnym/antracytowym,  tapicerka w kolorze czarnym,
</t>
    </r>
    <r>
      <rPr>
        <sz val="11"/>
        <color rgb="FF0070C0"/>
        <rFont val="Calibri"/>
        <family val="2"/>
        <charset val="238"/>
        <scheme val="minor"/>
      </rPr>
      <t>Zamawiający dopuszcza maszynę o wysokości 158 cm i wadze 274 kg oraz posiadającą 4 sztuki uchwytów do magazynowania talerzy.</t>
    </r>
  </si>
  <si>
    <r>
      <t xml:space="preserve">Wysokość pierwszego stopnia: max 27 cm od podłoża (niska i łatwa pozycja startowa), głębokość stopni: min 28 cm, szerokość stopni: min 46 cm, ilość dostępnych stopni podczas treningu: min. 3, system bezpieczeństwa stopy (zabezpieczenie przed zgnieceniem palców), zakres prędkości: min 24 - max 162 kroków/min, zasilanie zewnętrzne: 230V, minimum 25 poziomów obciążenia ustawianych elektronicznie, maksymalne wymiary urządzenia: dł. 183cm  x szer. 102,5 cm x wys. 219,2cm, waga urządzenia:  min 188 kg, maksymalna waga użytkownika:  min 180 kg, sensory dotykowe do pomiaru tętna, min 10 calowy dotykowy ekran  śledzący kluczowe parametry treningu, </t>
    </r>
    <r>
      <rPr>
        <strike/>
        <sz val="11"/>
        <color rgb="FF0070C0"/>
        <rFont val="Calibri"/>
        <family val="2"/>
        <charset val="238"/>
        <scheme val="minor"/>
      </rPr>
      <t>możliwość wyboru wgranych treningów, konsola i oprogramowanie w języku polskim,, możliwość automatycznego połączenia urządzenia z system zarządzania/raportowania treningów znajdującym się w chmurze poprzez mobilne urządzenia  użytkowników</t>
    </r>
    <r>
      <rPr>
        <sz val="11"/>
        <color rgb="FFFFC000"/>
        <rFont val="Calibri"/>
        <family val="2"/>
        <charset val="238"/>
        <scheme val="minor"/>
      </rPr>
      <t>,</t>
    </r>
    <r>
      <rPr>
        <sz val="11"/>
        <color theme="1"/>
        <rFont val="Calibri"/>
        <family val="2"/>
        <charset val="238"/>
        <scheme val="minor"/>
      </rPr>
      <t xml:space="preserve"> zastosowanie metrycznego systemu miar, kolor czarny, 
</t>
    </r>
    <r>
      <rPr>
        <sz val="11"/>
        <color rgb="FFFF0000"/>
        <rFont val="Calibri"/>
        <family val="2"/>
        <charset val="238"/>
        <scheme val="minor"/>
      </rPr>
      <t xml:space="preserve">Zamawiający dopuszcza urządzenie, którego parametr 'głębokość stopni' wynosi 25,1 cm, przy jednoczesnym spełnieniu pozostałych warunków technicznych
</t>
    </r>
    <r>
      <rPr>
        <sz val="11"/>
        <color rgb="FF0070C0"/>
        <rFont val="Calibri"/>
        <family val="2"/>
        <charset val="238"/>
        <scheme val="minor"/>
      </rPr>
      <t>Zamawiający dopuszcza:
Urządzenie bezpieczne, ale bez wbudowanego systemu zgniatającego palce stóp
Urządzenie o wadze - 177,4 kg.
Maszyna z wyświetlaczem LED (jak w pozycji 29 czyli w bieżni)</t>
    </r>
  </si>
  <si>
    <r>
      <t xml:space="preserve">Obciążenie: stos płytowy z selektorem wagi,  wymiary urządzenia nie większe niż : 152 x 169 x 210 cm, waga urządzenia min 273 kg waga stosu: min  50 kg, regulowane obciązenie dodatkowe umozliwiające stopniową zmianę nakładu,  przeniesienie obciążenia za pośrednictwem linek, pochylone oparcie w celu mniejszego ucisku na stawy naramienne, dwie pary uchwytów dla dłoni, regulacja zakresu ruchomości,  maszyna dualna (2 w 1) możliwość wykonywania ruchu rozpiętek i odwrotnych rozpiętek, tapicerka syntetyczna o wzmocnionej wytrzymałości, oparcie delikatnie nachylone w kierunku ćwiczącego, konstrukcja maszyny pozwala na ruch antagonistycznych grup mięśni w pełnym zakresie ruchu i w zgodzie z biomechaniką , dedykowana półka na bidon i telefon, kontrastowe oznaczenie regulowanych elementów maszyny,zastosowanie metrycznego systemu miar,  rama w kolorze czarnym/antracytowym,  tapicerka w kolorze czarnym,
</t>
    </r>
    <r>
      <rPr>
        <sz val="11"/>
        <color rgb="FF0070C0"/>
        <rFont val="Calibri"/>
        <family val="2"/>
        <charset val="238"/>
        <scheme val="minor"/>
      </rPr>
      <t>Zamawiający dopuści maszynę bez dodatkowego obciążenia o łącznej wadze 256 kg jeżeli podstawowe obciążenie zapewni pełen wymieniony zakres.</t>
    </r>
  </si>
  <si>
    <r>
      <t xml:space="preserve">Wyposażenie siłowni
po zmianie_3
</t>
    </r>
    <r>
      <rPr>
        <b/>
        <sz val="11"/>
        <color rgb="FF0070C0"/>
        <rFont val="Calibri"/>
        <family val="2"/>
        <charset val="238"/>
        <scheme val="minor"/>
      </rPr>
      <t xml:space="preserve">po zmianie_4
</t>
    </r>
    <r>
      <rPr>
        <b/>
        <sz val="11"/>
        <color theme="9" tint="-0.249977111117893"/>
        <rFont val="Calibri"/>
        <family val="2"/>
        <charset val="238"/>
        <scheme val="minor"/>
      </rPr>
      <t>po zmianie_5</t>
    </r>
    <r>
      <rPr>
        <b/>
        <sz val="11"/>
        <color rgb="FFFF0000"/>
        <rFont val="Calibri"/>
        <family val="2"/>
        <charset val="238"/>
        <scheme val="minor"/>
      </rPr>
      <t xml:space="preserve">
</t>
    </r>
  </si>
  <si>
    <r>
      <t xml:space="preserve">Obciążenie: stos płytowy z selektorem wagi, wymiary urządzenia nie większe niż : 120 x  120 x 155 cm , waga urządzenia min. 234kg, waga stosu:  min 60 kg, mechanizm suwakowy szybkiego zwiększania/zmniejszania wagi stosu, regulacja położenia siedziska w poziomie, tapicerowany wałek oporowy dla kończyn dolnych z regulacją jego położenia, regulacja zakresu ruchomości, przeniesienie obciążenia za pośrednictwem linek, maszyna duallna na ( 2 w 1) możliwość wykonania ćwiczeń na mięsień dwugłowy i czworogłowy ud, metalowa osłona stosu, półka na bidon i telefon,  tapicerka syntetyczna o wzmocnionej wytrzymałości, kontrastowe elementy wskazujące części z możliwością regulacji,  </t>
    </r>
    <r>
      <rPr>
        <strike/>
        <sz val="11"/>
        <color rgb="FF0070C0"/>
        <rFont val="Calibri"/>
        <family val="2"/>
        <charset val="238"/>
        <scheme val="minor"/>
      </rPr>
      <t>możliwość połączenia urządzenia z system zarządzania/raportowania treningów znajdującym się w chmurze poprzez kody QR i urządzenia mobilne użytkowników</t>
    </r>
    <r>
      <rPr>
        <strike/>
        <sz val="11"/>
        <color rgb="FFFFC000"/>
        <rFont val="Calibri"/>
        <family val="2"/>
        <charset val="238"/>
        <scheme val="minor"/>
      </rPr>
      <t>,</t>
    </r>
    <r>
      <rPr>
        <sz val="11"/>
        <color rgb="FFFFC000"/>
        <rFont val="Calibri"/>
        <family val="2"/>
        <charset val="238"/>
        <scheme val="minor"/>
      </rPr>
      <t xml:space="preserve"> </t>
    </r>
    <r>
      <rPr>
        <sz val="11"/>
        <color theme="1"/>
        <rFont val="Calibri"/>
        <family val="2"/>
        <charset val="238"/>
        <scheme val="minor"/>
      </rPr>
      <t xml:space="preserve"> rama w kolorze czarnym/antracytowym,  tapicerka w kolorze czarnym,
</t>
    </r>
    <r>
      <rPr>
        <sz val="11"/>
        <color rgb="FF0070C0"/>
        <rFont val="Calibri"/>
        <family val="2"/>
        <charset val="238"/>
        <scheme val="minor"/>
      </rPr>
      <t xml:space="preserve">Zgoda Zamawiającego na brak: mechanizmu suwakowego selektora oraz metalowej osłony stosu.
</t>
    </r>
    <r>
      <rPr>
        <sz val="11"/>
        <color theme="9" tint="-0.249977111117893"/>
        <rFont val="Calibri"/>
        <family val="2"/>
        <charset val="238"/>
        <scheme val="minor"/>
      </rPr>
      <t>Zamawiający dopuszcza maszynę: Uniwersalny, wielofunkcyjny trenażer, przeznaczony do treningu mięśni czworogłowych oraz dwugłowych uda. Ćwiczenia: 1. Uginanie nóg 2. Prostowanie nóg
Cechy: regulacja położenia dolnego i górnego wałka dla różnych długości nóg; regulacja pozycji wyjściowej nóg; wyposażona w podnośnik gazowy 6-poziomowa regulacja oparcia; optymalna zmiana obciążenia dzięki magnetycznemu zamkowi; linka wyciągu powleczona odpornym na ścieranie splotem; rama wykonana ze stalowych profili 40x80mm o grubości 3mm; konstrukcja malowana proszkowo na kolor czarny mat; tapicerka wykonana ze specjalnej antystatycznej ekoskóry odpornej na pot, wilgoć i środki chemiczne; możliwość przymocowania sprzętu do podłoża dzięki specjalnym otworom na śruby.
Specyfikacja: długość: 1175 mm; szerokość: 960 mm; wysokość: 1745 mm; waga netto: 265 kg; waga stosu: 100 kg; waga odważnika: 5 kg; maksymalna waga użytkownika: 150 kg; kolor: czarny mat; kolor tapicerki i obszyć: czarny mat; wyprodukowano w Europie.</t>
    </r>
  </si>
  <si>
    <r>
      <t>Obciążenie: stos płytowy z selektorem wagi, wymiary urządzenia nie większe niż : dł. 162 x szer. 143 cm x wys. 245 cm, waga urządzenia min.  kg. 229, waga stosu: min 84 kg, mechanizm wspomagania podciągania (przeciwwaga), ruchoma platforma spoczynkowa kolan (możliwość jej złożenia w celu wykonania pompek na poręczach, podwójne, wyprofilowane uchwyty do podciągania umożliwiające chwyty pod różnymi kątami, poręcze boczne do pompek w zwisie,  podwójne stopnie ułatwiające przyjęcie pozycji ćwiczebnej, przeniesienie obciążenia za pośrednictwem linek,</t>
    </r>
    <r>
      <rPr>
        <strike/>
        <sz val="11"/>
        <color rgb="FF0070C0"/>
        <rFont val="Calibri"/>
        <family val="2"/>
        <charset val="238"/>
        <scheme val="minor"/>
      </rPr>
      <t xml:space="preserve"> możliwość połączenia urządzenia z system zarządzania/raportowania treningów znajdującym się w chmurze poprzez kody QR i urządzenia mobilne użytkowników</t>
    </r>
    <r>
      <rPr>
        <sz val="11"/>
        <color theme="1"/>
        <rFont val="Calibri"/>
        <family val="2"/>
        <charset val="238"/>
        <scheme val="minor"/>
      </rPr>
      <t xml:space="preserve">,  rama w kolorze czarnym/antracytowym,  tapicerka w kolorze czarnym,
</t>
    </r>
    <r>
      <rPr>
        <sz val="11"/>
        <color rgb="FFFF0000"/>
        <rFont val="Calibri"/>
        <family val="2"/>
        <charset val="238"/>
        <scheme val="minor"/>
      </rPr>
      <t>Zamawiający dopuszcza urządzenie o rozmiarze 162x147x221 cm, przy jednoczesnym spełnieniu pozostałych warunków technicznych</t>
    </r>
    <r>
      <rPr>
        <sz val="11"/>
        <color theme="1"/>
        <rFont val="Calibri"/>
        <family val="2"/>
        <charset val="238"/>
        <scheme val="minor"/>
      </rPr>
      <t xml:space="preserve">
</t>
    </r>
    <r>
      <rPr>
        <sz val="11"/>
        <color rgb="FF0070C0"/>
        <rFont val="Calibri"/>
        <family val="2"/>
        <charset val="238"/>
        <scheme val="minor"/>
      </rPr>
      <t>Zamawiający dopuszcza maszynę ze stosem o wadze 68 kg.</t>
    </r>
    <r>
      <rPr>
        <sz val="11"/>
        <color theme="1"/>
        <rFont val="Calibri"/>
        <family val="2"/>
        <charset val="238"/>
        <scheme val="minor"/>
      </rPr>
      <t xml:space="preserve">
</t>
    </r>
    <r>
      <rPr>
        <sz val="11"/>
        <color theme="9" tint="-0.249977111117893"/>
        <rFont val="Calibri"/>
        <family val="2"/>
        <charset val="238"/>
        <scheme val="minor"/>
      </rPr>
      <t>Zamawiający dopuszcza maszynę z przenoszenie obciążenia za pomocą pasa.</t>
    </r>
  </si>
  <si>
    <r>
      <t xml:space="preserve">Zestaw sztangielek w przedziale wagowym od 4 do 30 kg , 4kg x 2szt.; 5 kg x 2 szt.; 6kg x 2szt.; 7kg x 2szt.;8 kg x 2 szt. ; 10kg x 2 szt.; 12kg x 2 szt.; 14kg x 2 szt.; 16kg x 2 szt.; 18kg x 2szt.; 20kg x 2 szt.; 22kg x 2 szt.; 24kg x 2szt.; 26kg x 2szt.; 28kg x 2 szt. 30kg x 2szt.;, sztangielki z obciążeniem nieruchomym, przytwierdzonym na stałe, radełkowane uchwyty dla bezpieczeństwa, jednoczęściowa struktura, sztangielki powleczone bardzo wytrzymałą powłoką poliuretanową o grubości min. 1 cm, z naniesionymi nieścieralnymi oznaczeniami wagowymi
</t>
    </r>
    <r>
      <rPr>
        <sz val="11"/>
        <color theme="9" tint="-0.249977111117893"/>
        <rFont val="Calibri"/>
        <family val="2"/>
        <charset val="238"/>
        <scheme val="minor"/>
      </rPr>
      <t>Zamawiający dopuszcza gumowe pokrycie hantli, redukujące hałas, a także ryzyko uszkodzenia podłogi w trakcie uderzenia.</t>
    </r>
  </si>
  <si>
    <r>
      <t xml:space="preserve">Dwurzędowy, poziomy stojak na 10 par sztangielek, rama o grubości min. 3mm, malowana proszkowo w celu uzyskania maksymalnej trwałości, pochylenie półki zapobiega obciążeniu nadgarstka podczas podnoszenia i odkładania sztangielek oraz ułatwia do nich dostęp, wyprofilowane nisze na sztangielki  zapobiegające ich ześlizgnięciu się ze stojaka, nisze wykonane z wytrzymałego, trwałego tworzywa`- waga min: 159 kg, rama w kolorze czarnym/antracytowym,
</t>
    </r>
    <r>
      <rPr>
        <sz val="11"/>
        <color theme="9" tint="-0.249977111117893"/>
        <rFont val="Calibri"/>
        <family val="2"/>
        <charset val="238"/>
        <scheme val="minor"/>
      </rPr>
      <t xml:space="preserve">Zamawiający dopuszcza stojak dwurzędowy, który po zapełnieniu maksymalnej pojemności pomieści 20 hantli, czyli 10 par o różnych ciężarach? Stojak zgodny z poniższym opisem:
nowoczesna, solidna konstrukcja, 2 wytrzymałe półki z zaokrąglonymi powierzchniami na hantle, nadaje się do hantli jednoręcznych, materiał: stal, grubość ramy: 2,5 mm, grubość półki: 5 mm, szerokość półki: 21,9 cm, wymiary: wysokość 75,5 cm x długość 223 cm x szerokość 75 cm, waga: 64 kg, maksymalne obciążenie: 600 kg, zalecane maksymalne obciążenie jednego miejsca: 30 kg, kategoria: S (nadaje się do użytku komercyjnego)
</t>
    </r>
  </si>
  <si>
    <r>
      <t xml:space="preserve">Dwurzedowy, poziomy stojak na 6 par sztangielek; rama o grubości 3mm, malowana proszkowo w celu uzyskania maksymalnej trwałości; pochylenie półki zapobiega obciążeniu nadgarstka podczas podnoszenia i odkładania sztangielek oraz ułatwia do nich dostęp, wyprofilowane nisze na sztangielki zapobiegajace ześlizgiwaniu się hantli ze stojaka; wykonany z wytrzymałego tworzywa;  możliwość umieszczenia w niszy sztangielek o wadze 60kg;  waga min : 64 kg;  wymiary stojaka nie większe niż - dł/szer/wys [cm] : 155/78/84, rama w kolorze czarnym/antrzacytowym,
</t>
    </r>
    <r>
      <rPr>
        <sz val="11"/>
        <color theme="9" tint="-0.249977111117893"/>
        <rFont val="Calibri"/>
        <family val="2"/>
        <charset val="238"/>
        <scheme val="minor"/>
      </rPr>
      <t>Zamawiający dopuszcza stojak na hantle z uchwytami mały, zgodny ze specyfikacją: stojak wykonany ze stali, wymiary: 55,5 x 124,5 x 81 cm, na stojaku zmieści się 10 hantli, maksymalna waga obciążenia: 500 kg, stojak posiada 2 półki, rozstaw półki: 13 cm, długość półki: 122 cm, szerokość półki: 22 cm, grubość półki: 5 mm, przekrój profili: 50 x 50 mm, waga stojaka: 30 kg, pojemność: 10 hantli.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</si>
</sst>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238"/>
      <scheme val="minor"/>
    </font>
    <font>
      <sz val="9"/>
      <color theme="1"/>
      <name val="Calibri"/>
      <family val="2"/>
      <charset val="238"/>
      <scheme val="minor"/>
    </font>
    <font>
      <sz val="8"/>
      <color theme="1"/>
      <name val="Calibri"/>
      <family val="2"/>
      <charset val="238"/>
      <scheme val="minor"/>
    </font>
    <font>
      <sz val="10"/>
      <color theme="1"/>
      <name val="Calibri"/>
      <family val="2"/>
      <charset val="238"/>
      <scheme val="minor"/>
    </font>
    <font>
      <b/>
      <sz val="11"/>
      <color theme="1"/>
      <name val="Calibri"/>
      <family val="2"/>
      <charset val="238"/>
      <scheme val="minor"/>
    </font>
    <font>
      <sz val="11"/>
      <color rgb="FF000000"/>
      <name val="Calibri"/>
      <family val="2"/>
      <charset val="238"/>
      <scheme val="minor"/>
    </font>
    <font>
      <sz val="11"/>
      <color indexed="8"/>
      <name val="Calibri"/>
      <family val="2"/>
      <charset val="238"/>
    </font>
    <font>
      <strike/>
      <sz val="11"/>
      <color rgb="FFFF0000"/>
      <name val="Calibri"/>
      <family val="2"/>
      <charset val="238"/>
      <scheme val="minor"/>
    </font>
    <font>
      <b/>
      <sz val="11"/>
      <color rgb="FFFF0000"/>
      <name val="Calibri"/>
      <family val="2"/>
      <charset val="238"/>
      <scheme val="minor"/>
    </font>
    <font>
      <sz val="11"/>
      <color rgb="FFFF0000"/>
      <name val="Calibri"/>
      <family val="2"/>
      <charset val="238"/>
      <scheme val="minor"/>
    </font>
    <font>
      <sz val="11"/>
      <color rgb="FFFFC000"/>
      <name val="Calibri"/>
      <family val="2"/>
      <charset val="238"/>
      <scheme val="minor"/>
    </font>
    <font>
      <b/>
      <sz val="11"/>
      <color rgb="FF0070C0"/>
      <name val="Calibri"/>
      <family val="2"/>
      <charset val="238"/>
      <scheme val="minor"/>
    </font>
    <font>
      <sz val="11"/>
      <color rgb="FF0070C0"/>
      <name val="Calibri"/>
      <family val="2"/>
      <charset val="238"/>
      <scheme val="minor"/>
    </font>
    <font>
      <strike/>
      <sz val="11"/>
      <color rgb="FF0070C0"/>
      <name val="Calibri"/>
      <family val="2"/>
      <charset val="238"/>
      <scheme val="minor"/>
    </font>
    <font>
      <strike/>
      <sz val="11"/>
      <color rgb="FFFFC000"/>
      <name val="Calibri"/>
      <family val="2"/>
      <charset val="238"/>
      <scheme val="minor"/>
    </font>
    <font>
      <b/>
      <sz val="11"/>
      <color theme="9" tint="-0.249977111117893"/>
      <name val="Calibri"/>
      <family val="2"/>
      <charset val="238"/>
      <scheme val="minor"/>
    </font>
    <font>
      <sz val="11"/>
      <color theme="9" tint="-0.249977111117893"/>
      <name val="Calibri"/>
      <family val="2"/>
      <charset val="238"/>
      <scheme val="minor"/>
    </font>
  </fonts>
  <fills count="5">
    <fill>
      <patternFill patternType="none"/>
    </fill>
    <fill>
      <patternFill patternType="gray125"/>
    </fill>
    <fill>
      <patternFill patternType="solid">
        <fgColor theme="7" tint="0.79998168889431442"/>
        <bgColor indexed="64"/>
      </patternFill>
    </fill>
    <fill>
      <patternFill patternType="solid">
        <fgColor theme="9" tint="0.59999389629810485"/>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0" fillId="0" borderId="0" xfId="0" applyAlignment="1">
      <alignment horizontal="left"/>
    </xf>
    <xf numFmtId="0" fontId="0" fillId="0" borderId="0" xfId="0" applyAlignment="1">
      <alignment horizontal="left" vertical="center"/>
    </xf>
    <xf numFmtId="0" fontId="2" fillId="0" borderId="0" xfId="0" applyFont="1" applyAlignment="1">
      <alignment horizontal="left" vertical="center" wrapText="1"/>
    </xf>
    <xf numFmtId="0" fontId="2"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left"/>
    </xf>
    <xf numFmtId="0" fontId="1" fillId="0" borderId="0" xfId="0" applyFont="1" applyAlignment="1">
      <alignment horizontal="left" vertical="top"/>
    </xf>
    <xf numFmtId="0" fontId="0" fillId="0" borderId="0" xfId="0" applyAlignment="1">
      <alignment horizontal="center"/>
    </xf>
    <xf numFmtId="0" fontId="2" fillId="0" borderId="1" xfId="0" applyFont="1" applyBorder="1"/>
    <xf numFmtId="0" fontId="0" fillId="0" borderId="1" xfId="0" applyBorder="1" applyAlignment="1">
      <alignment horizontal="left" vertical="top"/>
    </xf>
    <xf numFmtId="0" fontId="0" fillId="0" borderId="1" xfId="0" applyBorder="1" applyAlignment="1">
      <alignment horizontal="left" vertical="top" wrapText="1"/>
    </xf>
    <xf numFmtId="0" fontId="0" fillId="0" borderId="1" xfId="0" applyBorder="1" applyAlignment="1">
      <alignment horizontal="center" wrapText="1"/>
    </xf>
    <xf numFmtId="0" fontId="2" fillId="3" borderId="1" xfId="0" applyFont="1" applyFill="1" applyBorder="1"/>
    <xf numFmtId="0" fontId="4" fillId="3" borderId="1" xfId="0" applyFont="1" applyFill="1" applyBorder="1" applyAlignment="1">
      <alignment horizontal="left" vertical="top" wrapText="1"/>
    </xf>
    <xf numFmtId="0" fontId="0" fillId="3" borderId="1" xfId="0" applyFill="1" applyBorder="1" applyAlignment="1">
      <alignment horizontal="left" vertical="top"/>
    </xf>
    <xf numFmtId="0" fontId="0" fillId="3" borderId="1" xfId="0" applyFill="1" applyBorder="1"/>
    <xf numFmtId="0" fontId="2" fillId="0" borderId="1" xfId="0" applyFont="1" applyBorder="1" applyAlignment="1">
      <alignment horizontal="left" vertical="center"/>
    </xf>
    <xf numFmtId="0" fontId="5" fillId="2" borderId="1" xfId="0" applyFont="1" applyFill="1" applyBorder="1" applyAlignment="1">
      <alignment horizontal="left" vertical="top" wrapText="1"/>
    </xf>
    <xf numFmtId="0" fontId="0" fillId="0" borderId="1" xfId="0" applyBorder="1"/>
    <xf numFmtId="0" fontId="0" fillId="2" borderId="1" xfId="0" applyFill="1" applyBorder="1" applyAlignment="1">
      <alignment horizontal="left" vertical="top" wrapText="1"/>
    </xf>
    <xf numFmtId="0" fontId="2" fillId="3" borderId="1" xfId="0" applyFont="1" applyFill="1" applyBorder="1" applyAlignment="1">
      <alignment horizontal="left" vertical="center"/>
    </xf>
    <xf numFmtId="0" fontId="6" fillId="0" borderId="1" xfId="0" applyFont="1" applyBorder="1" applyAlignment="1">
      <alignment horizontal="left" vertical="top" wrapText="1"/>
    </xf>
    <xf numFmtId="4" fontId="0" fillId="0" borderId="1" xfId="0" applyNumberFormat="1" applyBorder="1" applyAlignment="1">
      <alignment horizontal="center"/>
    </xf>
    <xf numFmtId="4" fontId="0" fillId="3" borderId="1" xfId="0" applyNumberFormat="1" applyFill="1" applyBorder="1" applyAlignment="1">
      <alignment horizontal="center"/>
    </xf>
    <xf numFmtId="0" fontId="0" fillId="3" borderId="1" xfId="0" applyFill="1" applyBorder="1" applyAlignment="1">
      <alignment horizontal="center"/>
    </xf>
    <xf numFmtId="9" fontId="0" fillId="0" borderId="1" xfId="0" applyNumberFormat="1" applyBorder="1" applyAlignment="1">
      <alignment horizontal="center"/>
    </xf>
    <xf numFmtId="9" fontId="0" fillId="3" borderId="1" xfId="0" applyNumberFormat="1" applyFill="1" applyBorder="1" applyAlignment="1">
      <alignment horizontal="center"/>
    </xf>
    <xf numFmtId="0" fontId="7" fillId="0" borderId="1" xfId="0" applyFont="1" applyBorder="1" applyAlignment="1">
      <alignment horizontal="center" wrapText="1"/>
    </xf>
    <xf numFmtId="0" fontId="8" fillId="0" borderId="1" xfId="0" applyFont="1" applyBorder="1" applyAlignment="1">
      <alignment horizontal="center" vertical="top" wrapText="1"/>
    </xf>
    <xf numFmtId="0" fontId="0" fillId="4" borderId="1" xfId="0" applyFill="1" applyBorder="1"/>
    <xf numFmtId="0" fontId="0" fillId="0" borderId="1" xfId="0" applyFill="1" applyBorder="1" applyAlignment="1">
      <alignment horizontal="left" vertical="top" wrapText="1"/>
    </xf>
    <xf numFmtId="0" fontId="16" fillId="0" borderId="1" xfId="0" applyFont="1" applyBorder="1" applyAlignment="1">
      <alignment horizontal="left" vertical="top"/>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F5B11B-B6F9-48A4-A3AB-ECEFFCEF5347}">
  <sheetPr>
    <pageSetUpPr fitToPage="1"/>
  </sheetPr>
  <dimension ref="A1:J91"/>
  <sheetViews>
    <sheetView tabSelected="1" zoomScale="90" zoomScaleNormal="90" workbookViewId="0">
      <selection activeCell="C5" sqref="C5"/>
    </sheetView>
  </sheetViews>
  <sheetFormatPr defaultRowHeight="15" x14ac:dyDescent="0.25"/>
  <cols>
    <col min="1" max="1" width="2.42578125" customWidth="1"/>
    <col min="2" max="2" width="30.5703125" customWidth="1"/>
    <col min="3" max="3" width="8.42578125" customWidth="1"/>
    <col min="4" max="4" width="128.28515625" customWidth="1"/>
    <col min="5" max="6" width="24.28515625" customWidth="1"/>
    <col min="8" max="8" width="9.140625" style="8"/>
  </cols>
  <sheetData>
    <row r="1" spans="1:10" ht="62.25" customHeight="1" x14ac:dyDescent="0.25">
      <c r="A1" s="9"/>
      <c r="B1" s="29" t="s">
        <v>75</v>
      </c>
      <c r="C1" s="10"/>
      <c r="D1" s="11" t="s">
        <v>53</v>
      </c>
      <c r="E1" s="12" t="s">
        <v>46</v>
      </c>
      <c r="F1" s="28" t="s">
        <v>49</v>
      </c>
      <c r="G1" s="12" t="s">
        <v>47</v>
      </c>
      <c r="H1" s="12" t="s">
        <v>48</v>
      </c>
      <c r="I1" s="12" t="s">
        <v>50</v>
      </c>
      <c r="J1" s="12" t="s">
        <v>51</v>
      </c>
    </row>
    <row r="2" spans="1:10" ht="15" customHeight="1" x14ac:dyDescent="0.25">
      <c r="A2" s="13"/>
      <c r="B2" s="14" t="s">
        <v>0</v>
      </c>
      <c r="C2" s="15"/>
      <c r="D2" s="15"/>
      <c r="E2" s="16"/>
      <c r="F2" s="16"/>
      <c r="G2" s="16"/>
      <c r="H2" s="25"/>
      <c r="I2" s="16"/>
      <c r="J2" s="16"/>
    </row>
    <row r="3" spans="1:10" ht="213.75" customHeight="1" x14ac:dyDescent="0.25">
      <c r="A3" s="17">
        <v>1</v>
      </c>
      <c r="B3" s="18" t="s">
        <v>22</v>
      </c>
      <c r="C3" s="10">
        <v>1</v>
      </c>
      <c r="D3" s="11" t="s">
        <v>58</v>
      </c>
      <c r="E3" s="19"/>
      <c r="F3" s="30"/>
      <c r="G3" s="23"/>
      <c r="H3" s="26"/>
      <c r="I3" s="23">
        <f>G3*H3</f>
        <v>0</v>
      </c>
      <c r="J3" s="23">
        <f>G3+I3</f>
        <v>0</v>
      </c>
    </row>
    <row r="4" spans="1:10" ht="39.6" customHeight="1" x14ac:dyDescent="0.25">
      <c r="A4" s="17">
        <v>2</v>
      </c>
      <c r="B4" s="20" t="s">
        <v>24</v>
      </c>
      <c r="C4" s="10">
        <v>1</v>
      </c>
      <c r="D4" s="11" t="s">
        <v>40</v>
      </c>
      <c r="E4" s="19"/>
      <c r="F4" s="30"/>
      <c r="G4" s="23"/>
      <c r="H4" s="26"/>
      <c r="I4" s="23">
        <f t="shared" ref="I4:I36" si="0">G4*H4</f>
        <v>0</v>
      </c>
      <c r="J4" s="23">
        <f t="shared" ref="J4:J36" si="1">G4+I4</f>
        <v>0</v>
      </c>
    </row>
    <row r="5" spans="1:10" ht="39" customHeight="1" x14ac:dyDescent="0.25">
      <c r="A5" s="17">
        <v>3</v>
      </c>
      <c r="B5" s="20" t="s">
        <v>23</v>
      </c>
      <c r="C5" s="32" t="s">
        <v>7</v>
      </c>
      <c r="D5" s="11" t="s">
        <v>41</v>
      </c>
      <c r="E5" s="19"/>
      <c r="F5" s="30"/>
      <c r="G5" s="23"/>
      <c r="H5" s="26"/>
      <c r="I5" s="23">
        <f t="shared" si="0"/>
        <v>0</v>
      </c>
      <c r="J5" s="23">
        <f t="shared" si="1"/>
        <v>0</v>
      </c>
    </row>
    <row r="6" spans="1:10" x14ac:dyDescent="0.25">
      <c r="A6" s="21"/>
      <c r="B6" s="14" t="s">
        <v>1</v>
      </c>
      <c r="C6" s="15"/>
      <c r="D6" s="15"/>
      <c r="E6" s="16"/>
      <c r="F6" s="16"/>
      <c r="G6" s="24"/>
      <c r="H6" s="27"/>
      <c r="I6" s="24"/>
      <c r="J6" s="24"/>
    </row>
    <row r="7" spans="1:10" ht="91.5" customHeight="1" x14ac:dyDescent="0.25">
      <c r="A7" s="17">
        <v>4</v>
      </c>
      <c r="B7" s="20" t="s">
        <v>8</v>
      </c>
      <c r="C7" s="10" t="s">
        <v>5</v>
      </c>
      <c r="D7" s="11" t="s">
        <v>59</v>
      </c>
      <c r="E7" s="19"/>
      <c r="F7" s="30"/>
      <c r="G7" s="23"/>
      <c r="H7" s="26"/>
      <c r="I7" s="23">
        <f t="shared" si="0"/>
        <v>0</v>
      </c>
      <c r="J7" s="23">
        <f t="shared" si="1"/>
        <v>0</v>
      </c>
    </row>
    <row r="8" spans="1:10" ht="78" customHeight="1" x14ac:dyDescent="0.25">
      <c r="A8" s="17">
        <v>5</v>
      </c>
      <c r="B8" s="20" t="s">
        <v>9</v>
      </c>
      <c r="C8" s="10" t="s">
        <v>7</v>
      </c>
      <c r="D8" s="11" t="s">
        <v>60</v>
      </c>
      <c r="E8" s="19"/>
      <c r="F8" s="30"/>
      <c r="G8" s="23"/>
      <c r="H8" s="26"/>
      <c r="I8" s="23">
        <f t="shared" si="0"/>
        <v>0</v>
      </c>
      <c r="J8" s="23">
        <f t="shared" si="1"/>
        <v>0</v>
      </c>
    </row>
    <row r="9" spans="1:10" ht="52.5" customHeight="1" x14ac:dyDescent="0.25">
      <c r="A9" s="17">
        <v>6</v>
      </c>
      <c r="B9" s="20" t="s">
        <v>10</v>
      </c>
      <c r="C9" s="10" t="s">
        <v>7</v>
      </c>
      <c r="D9" s="11" t="s">
        <v>61</v>
      </c>
      <c r="E9" s="19"/>
      <c r="F9" s="30"/>
      <c r="G9" s="23"/>
      <c r="H9" s="26"/>
      <c r="I9" s="23">
        <f t="shared" si="0"/>
        <v>0</v>
      </c>
      <c r="J9" s="23">
        <f t="shared" si="1"/>
        <v>0</v>
      </c>
    </row>
    <row r="10" spans="1:10" ht="78.75" customHeight="1" x14ac:dyDescent="0.25">
      <c r="A10" s="17">
        <v>7</v>
      </c>
      <c r="B10" s="20" t="s">
        <v>45</v>
      </c>
      <c r="C10" s="10" t="s">
        <v>7</v>
      </c>
      <c r="D10" s="31" t="s">
        <v>67</v>
      </c>
      <c r="E10" s="19"/>
      <c r="F10" s="30"/>
      <c r="G10" s="23"/>
      <c r="H10" s="26"/>
      <c r="I10" s="23">
        <f t="shared" si="0"/>
        <v>0</v>
      </c>
      <c r="J10" s="23">
        <f t="shared" si="1"/>
        <v>0</v>
      </c>
    </row>
    <row r="11" spans="1:10" ht="49.5" customHeight="1" x14ac:dyDescent="0.25">
      <c r="A11" s="17">
        <v>8</v>
      </c>
      <c r="B11" s="20" t="s">
        <v>11</v>
      </c>
      <c r="C11" s="10" t="s">
        <v>7</v>
      </c>
      <c r="D11" s="11" t="s">
        <v>42</v>
      </c>
      <c r="E11" s="19"/>
      <c r="F11" s="30"/>
      <c r="G11" s="23"/>
      <c r="H11" s="26"/>
      <c r="I11" s="23">
        <f t="shared" si="0"/>
        <v>0</v>
      </c>
      <c r="J11" s="23">
        <f t="shared" si="1"/>
        <v>0</v>
      </c>
    </row>
    <row r="12" spans="1:10" ht="309" customHeight="1" x14ac:dyDescent="0.25">
      <c r="A12" s="17">
        <v>9</v>
      </c>
      <c r="B12" s="20" t="s">
        <v>36</v>
      </c>
      <c r="C12" s="10" t="s">
        <v>3</v>
      </c>
      <c r="D12" s="11" t="s">
        <v>62</v>
      </c>
      <c r="E12" s="19"/>
      <c r="F12" s="30"/>
      <c r="G12" s="23"/>
      <c r="H12" s="26"/>
      <c r="I12" s="23">
        <f t="shared" si="0"/>
        <v>0</v>
      </c>
      <c r="J12" s="23">
        <f t="shared" si="1"/>
        <v>0</v>
      </c>
    </row>
    <row r="13" spans="1:10" ht="18.75" customHeight="1" x14ac:dyDescent="0.25">
      <c r="A13" s="17">
        <v>10</v>
      </c>
      <c r="B13" s="20" t="s">
        <v>35</v>
      </c>
      <c r="C13" s="10" t="s">
        <v>37</v>
      </c>
      <c r="D13" s="22" t="s">
        <v>39</v>
      </c>
      <c r="E13" s="19"/>
      <c r="F13" s="30"/>
      <c r="G13" s="23"/>
      <c r="H13" s="26"/>
      <c r="I13" s="23">
        <f t="shared" si="0"/>
        <v>0</v>
      </c>
      <c r="J13" s="23">
        <f t="shared" si="1"/>
        <v>0</v>
      </c>
    </row>
    <row r="14" spans="1:10" ht="226.5" customHeight="1" x14ac:dyDescent="0.25">
      <c r="A14" s="17">
        <v>11</v>
      </c>
      <c r="B14" s="20" t="s">
        <v>31</v>
      </c>
      <c r="C14" s="10">
        <v>1</v>
      </c>
      <c r="D14" s="11" t="s">
        <v>63</v>
      </c>
      <c r="E14" s="19"/>
      <c r="F14" s="30"/>
      <c r="G14" s="23"/>
      <c r="H14" s="26"/>
      <c r="I14" s="23">
        <f t="shared" si="0"/>
        <v>0</v>
      </c>
      <c r="J14" s="23">
        <f t="shared" si="1"/>
        <v>0</v>
      </c>
    </row>
    <row r="15" spans="1:10" ht="51.75" customHeight="1" x14ac:dyDescent="0.25">
      <c r="A15" s="17">
        <v>12</v>
      </c>
      <c r="B15" s="20" t="s">
        <v>32</v>
      </c>
      <c r="C15" s="32" t="s">
        <v>7</v>
      </c>
      <c r="D15" s="11" t="s">
        <v>64</v>
      </c>
      <c r="E15" s="19"/>
      <c r="F15" s="30"/>
      <c r="G15" s="23"/>
      <c r="H15" s="26"/>
      <c r="I15" s="23">
        <f t="shared" si="0"/>
        <v>0</v>
      </c>
      <c r="J15" s="23">
        <f t="shared" si="1"/>
        <v>0</v>
      </c>
    </row>
    <row r="16" spans="1:10" ht="122.25" customHeight="1" x14ac:dyDescent="0.25">
      <c r="A16" s="17">
        <v>13</v>
      </c>
      <c r="B16" s="20" t="s">
        <v>38</v>
      </c>
      <c r="C16" s="10" t="s">
        <v>7</v>
      </c>
      <c r="D16" s="11" t="s">
        <v>70</v>
      </c>
      <c r="E16" s="19"/>
      <c r="F16" s="30"/>
      <c r="G16" s="23"/>
      <c r="H16" s="26"/>
      <c r="I16" s="23">
        <f t="shared" si="0"/>
        <v>0</v>
      </c>
      <c r="J16" s="23">
        <f t="shared" si="1"/>
        <v>0</v>
      </c>
    </row>
    <row r="17" spans="1:10" ht="138.75" customHeight="1" x14ac:dyDescent="0.25">
      <c r="A17" s="17">
        <v>14</v>
      </c>
      <c r="B17" s="20" t="s">
        <v>18</v>
      </c>
      <c r="C17" s="10" t="s">
        <v>7</v>
      </c>
      <c r="D17" s="11" t="s">
        <v>74</v>
      </c>
      <c r="E17" s="19"/>
      <c r="F17" s="30"/>
      <c r="G17" s="23"/>
      <c r="H17" s="26"/>
      <c r="I17" s="23">
        <f t="shared" si="0"/>
        <v>0</v>
      </c>
      <c r="J17" s="23">
        <f t="shared" si="1"/>
        <v>0</v>
      </c>
    </row>
    <row r="18" spans="1:10" ht="33" customHeight="1" x14ac:dyDescent="0.25">
      <c r="A18" s="17">
        <v>15</v>
      </c>
      <c r="B18" s="20" t="s">
        <v>4</v>
      </c>
      <c r="C18" s="10" t="s">
        <v>7</v>
      </c>
      <c r="D18" s="11" t="s">
        <v>54</v>
      </c>
      <c r="E18" s="19"/>
      <c r="F18" s="30"/>
      <c r="G18" s="23"/>
      <c r="H18" s="26"/>
      <c r="I18" s="23">
        <f t="shared" si="0"/>
        <v>0</v>
      </c>
      <c r="J18" s="23">
        <f t="shared" si="1"/>
        <v>0</v>
      </c>
    </row>
    <row r="19" spans="1:10" ht="294" customHeight="1" x14ac:dyDescent="0.25">
      <c r="A19" s="17">
        <v>16</v>
      </c>
      <c r="B19" s="20" t="s">
        <v>19</v>
      </c>
      <c r="C19" s="10" t="s">
        <v>7</v>
      </c>
      <c r="D19" s="11" t="s">
        <v>76</v>
      </c>
      <c r="E19" s="19"/>
      <c r="F19" s="30"/>
      <c r="G19" s="23"/>
      <c r="H19" s="26"/>
      <c r="I19" s="23">
        <f t="shared" si="0"/>
        <v>0</v>
      </c>
      <c r="J19" s="23">
        <f t="shared" si="1"/>
        <v>0</v>
      </c>
    </row>
    <row r="20" spans="1:10" ht="145.5" customHeight="1" x14ac:dyDescent="0.25">
      <c r="A20" s="17">
        <v>17</v>
      </c>
      <c r="B20" s="20" t="s">
        <v>17</v>
      </c>
      <c r="C20" s="10" t="s">
        <v>7</v>
      </c>
      <c r="D20" s="11" t="s">
        <v>77</v>
      </c>
      <c r="E20" s="19"/>
      <c r="F20" s="30"/>
      <c r="G20" s="23"/>
      <c r="H20" s="26"/>
      <c r="I20" s="23">
        <f t="shared" si="0"/>
        <v>0</v>
      </c>
      <c r="J20" s="23">
        <f t="shared" si="1"/>
        <v>0</v>
      </c>
    </row>
    <row r="21" spans="1:10" ht="90" customHeight="1" x14ac:dyDescent="0.25">
      <c r="A21" s="17">
        <v>18</v>
      </c>
      <c r="B21" s="20" t="s">
        <v>16</v>
      </c>
      <c r="C21" s="10" t="s">
        <v>7</v>
      </c>
      <c r="D21" s="11" t="s">
        <v>68</v>
      </c>
      <c r="E21" s="19"/>
      <c r="F21" s="30"/>
      <c r="G21" s="23"/>
      <c r="H21" s="26"/>
      <c r="I21" s="23">
        <f t="shared" si="0"/>
        <v>0</v>
      </c>
      <c r="J21" s="23">
        <f t="shared" si="1"/>
        <v>0</v>
      </c>
    </row>
    <row r="22" spans="1:10" ht="105.75" customHeight="1" x14ac:dyDescent="0.25">
      <c r="A22" s="17">
        <v>19</v>
      </c>
      <c r="B22" s="20" t="s">
        <v>30</v>
      </c>
      <c r="C22" s="32" t="s">
        <v>7</v>
      </c>
      <c r="D22" s="11" t="s">
        <v>55</v>
      </c>
      <c r="E22" s="19"/>
      <c r="F22" s="30"/>
      <c r="G22" s="23"/>
      <c r="H22" s="26"/>
      <c r="I22" s="23">
        <f t="shared" si="0"/>
        <v>0</v>
      </c>
      <c r="J22" s="23">
        <f t="shared" si="1"/>
        <v>0</v>
      </c>
    </row>
    <row r="23" spans="1:10" ht="106.5" customHeight="1" x14ac:dyDescent="0.25">
      <c r="A23" s="17">
        <v>20</v>
      </c>
      <c r="B23" s="20" t="s">
        <v>33</v>
      </c>
      <c r="C23" s="10" t="s">
        <v>7</v>
      </c>
      <c r="D23" s="11" t="s">
        <v>71</v>
      </c>
      <c r="E23" s="19"/>
      <c r="F23" s="30"/>
      <c r="G23" s="23"/>
      <c r="H23" s="26"/>
      <c r="I23" s="23">
        <f t="shared" si="0"/>
        <v>0</v>
      </c>
      <c r="J23" s="23">
        <f t="shared" si="1"/>
        <v>0</v>
      </c>
    </row>
    <row r="24" spans="1:10" ht="94.5" customHeight="1" x14ac:dyDescent="0.25">
      <c r="A24" s="17">
        <v>21</v>
      </c>
      <c r="B24" s="20" t="s">
        <v>20</v>
      </c>
      <c r="C24" s="10" t="s">
        <v>7</v>
      </c>
      <c r="D24" s="11" t="s">
        <v>72</v>
      </c>
      <c r="E24" s="19"/>
      <c r="F24" s="30"/>
      <c r="G24" s="23"/>
      <c r="H24" s="26"/>
      <c r="I24" s="23">
        <f t="shared" si="0"/>
        <v>0</v>
      </c>
      <c r="J24" s="23">
        <f t="shared" si="1"/>
        <v>0</v>
      </c>
    </row>
    <row r="25" spans="1:10" ht="66.75" customHeight="1" x14ac:dyDescent="0.25">
      <c r="A25" s="17">
        <v>22</v>
      </c>
      <c r="B25" s="20" t="s">
        <v>29</v>
      </c>
      <c r="C25" s="10">
        <v>4</v>
      </c>
      <c r="D25" s="11" t="s">
        <v>69</v>
      </c>
      <c r="E25" s="19"/>
      <c r="F25" s="30"/>
      <c r="G25" s="23"/>
      <c r="H25" s="26"/>
      <c r="I25" s="23">
        <f t="shared" si="0"/>
        <v>0</v>
      </c>
      <c r="J25" s="23">
        <f t="shared" si="1"/>
        <v>0</v>
      </c>
    </row>
    <row r="26" spans="1:10" ht="24.6" customHeight="1" x14ac:dyDescent="0.25">
      <c r="A26" s="17">
        <v>23</v>
      </c>
      <c r="B26" s="20" t="s">
        <v>28</v>
      </c>
      <c r="C26" s="10">
        <v>2</v>
      </c>
      <c r="D26" s="11" t="s">
        <v>43</v>
      </c>
      <c r="E26" s="19"/>
      <c r="F26" s="30"/>
      <c r="G26" s="23"/>
      <c r="H26" s="26"/>
      <c r="I26" s="23">
        <f t="shared" si="0"/>
        <v>0</v>
      </c>
      <c r="J26" s="23">
        <f t="shared" si="1"/>
        <v>0</v>
      </c>
    </row>
    <row r="27" spans="1:10" ht="35.1" customHeight="1" x14ac:dyDescent="0.25">
      <c r="A27" s="17">
        <v>24</v>
      </c>
      <c r="B27" s="20" t="s">
        <v>34</v>
      </c>
      <c r="C27" s="10">
        <v>1</v>
      </c>
      <c r="D27" s="11" t="s">
        <v>44</v>
      </c>
      <c r="E27" s="19"/>
      <c r="F27" s="30"/>
      <c r="G27" s="23"/>
      <c r="H27" s="26"/>
      <c r="I27" s="23">
        <f t="shared" si="0"/>
        <v>0</v>
      </c>
      <c r="J27" s="23">
        <f t="shared" si="1"/>
        <v>0</v>
      </c>
    </row>
    <row r="28" spans="1:10" ht="75.75" customHeight="1" x14ac:dyDescent="0.25">
      <c r="A28" s="17">
        <v>25</v>
      </c>
      <c r="B28" s="20" t="s">
        <v>25</v>
      </c>
      <c r="C28" s="10" t="s">
        <v>7</v>
      </c>
      <c r="D28" s="11" t="s">
        <v>78</v>
      </c>
      <c r="E28" s="19"/>
      <c r="F28" s="30"/>
      <c r="G28" s="23"/>
      <c r="H28" s="26"/>
      <c r="I28" s="23">
        <f t="shared" si="0"/>
        <v>0</v>
      </c>
      <c r="J28" s="23">
        <f t="shared" si="1"/>
        <v>0</v>
      </c>
    </row>
    <row r="29" spans="1:10" ht="138.75" customHeight="1" x14ac:dyDescent="0.25">
      <c r="A29" s="17">
        <v>26</v>
      </c>
      <c r="B29" s="20" t="s">
        <v>26</v>
      </c>
      <c r="C29" s="10">
        <v>2</v>
      </c>
      <c r="D29" s="11" t="s">
        <v>79</v>
      </c>
      <c r="E29" s="19"/>
      <c r="F29" s="30"/>
      <c r="G29" s="23"/>
      <c r="H29" s="26"/>
      <c r="I29" s="23">
        <f t="shared" si="0"/>
        <v>0</v>
      </c>
      <c r="J29" s="23">
        <f t="shared" si="1"/>
        <v>0</v>
      </c>
    </row>
    <row r="30" spans="1:10" ht="120.75" customHeight="1" x14ac:dyDescent="0.25">
      <c r="A30" s="17">
        <v>27</v>
      </c>
      <c r="B30" s="20" t="s">
        <v>27</v>
      </c>
      <c r="C30" s="32" t="s">
        <v>7</v>
      </c>
      <c r="D30" s="11" t="s">
        <v>80</v>
      </c>
      <c r="E30" s="19"/>
      <c r="F30" s="30"/>
      <c r="G30" s="23"/>
      <c r="H30" s="26"/>
      <c r="I30" s="23">
        <f t="shared" si="0"/>
        <v>0</v>
      </c>
      <c r="J30" s="23">
        <f t="shared" si="1"/>
        <v>0</v>
      </c>
    </row>
    <row r="31" spans="1:10" x14ac:dyDescent="0.25">
      <c r="A31" s="21">
        <v>34</v>
      </c>
      <c r="B31" s="14" t="s">
        <v>2</v>
      </c>
      <c r="C31" s="15"/>
      <c r="D31" s="15"/>
      <c r="E31" s="16"/>
      <c r="F31" s="16"/>
      <c r="G31" s="24"/>
      <c r="H31" s="27"/>
      <c r="I31" s="24"/>
      <c r="J31" s="24"/>
    </row>
    <row r="32" spans="1:10" ht="169.5" customHeight="1" x14ac:dyDescent="0.25">
      <c r="A32" s="17">
        <v>28</v>
      </c>
      <c r="B32" s="20" t="s">
        <v>13</v>
      </c>
      <c r="C32" s="10" t="s">
        <v>6</v>
      </c>
      <c r="D32" s="11" t="s">
        <v>65</v>
      </c>
      <c r="E32" s="19"/>
      <c r="F32" s="30"/>
      <c r="G32" s="23"/>
      <c r="H32" s="26"/>
      <c r="I32" s="23">
        <f t="shared" si="0"/>
        <v>0</v>
      </c>
      <c r="J32" s="23">
        <f t="shared" si="1"/>
        <v>0</v>
      </c>
    </row>
    <row r="33" spans="1:10" ht="138" customHeight="1" x14ac:dyDescent="0.25">
      <c r="A33" s="17">
        <v>29</v>
      </c>
      <c r="B33" s="20" t="s">
        <v>21</v>
      </c>
      <c r="C33" s="10" t="s">
        <v>5</v>
      </c>
      <c r="D33" s="11" t="s">
        <v>66</v>
      </c>
      <c r="E33" s="19"/>
      <c r="F33" s="30"/>
      <c r="G33" s="23"/>
      <c r="H33" s="26"/>
      <c r="I33" s="23">
        <f t="shared" si="0"/>
        <v>0</v>
      </c>
      <c r="J33" s="23">
        <f t="shared" si="1"/>
        <v>0</v>
      </c>
    </row>
    <row r="34" spans="1:10" ht="173.25" customHeight="1" x14ac:dyDescent="0.25">
      <c r="A34" s="17">
        <v>30</v>
      </c>
      <c r="B34" s="20" t="s">
        <v>12</v>
      </c>
      <c r="C34" s="10" t="s">
        <v>6</v>
      </c>
      <c r="D34" s="11" t="s">
        <v>56</v>
      </c>
      <c r="E34" s="19"/>
      <c r="F34" s="30"/>
      <c r="G34" s="23"/>
      <c r="H34" s="26"/>
      <c r="I34" s="23">
        <f t="shared" si="0"/>
        <v>0</v>
      </c>
      <c r="J34" s="23">
        <f t="shared" si="1"/>
        <v>0</v>
      </c>
    </row>
    <row r="35" spans="1:10" ht="201" customHeight="1" x14ac:dyDescent="0.25">
      <c r="A35" s="17">
        <v>31</v>
      </c>
      <c r="B35" s="20" t="s">
        <v>15</v>
      </c>
      <c r="C35" s="10" t="s">
        <v>7</v>
      </c>
      <c r="D35" s="11" t="s">
        <v>73</v>
      </c>
      <c r="E35" s="19"/>
      <c r="F35" s="30"/>
      <c r="G35" s="23"/>
      <c r="H35" s="26"/>
      <c r="I35" s="23">
        <f t="shared" si="0"/>
        <v>0</v>
      </c>
      <c r="J35" s="23">
        <f t="shared" si="1"/>
        <v>0</v>
      </c>
    </row>
    <row r="36" spans="1:10" ht="124.5" customHeight="1" x14ac:dyDescent="0.25">
      <c r="A36" s="17">
        <v>32</v>
      </c>
      <c r="B36" s="20" t="s">
        <v>14</v>
      </c>
      <c r="C36" s="10" t="s">
        <v>6</v>
      </c>
      <c r="D36" s="11" t="s">
        <v>57</v>
      </c>
      <c r="E36" s="19"/>
      <c r="F36" s="30"/>
      <c r="G36" s="23"/>
      <c r="H36" s="26"/>
      <c r="I36" s="23">
        <f t="shared" si="0"/>
        <v>0</v>
      </c>
      <c r="J36" s="23">
        <f t="shared" si="1"/>
        <v>0</v>
      </c>
    </row>
    <row r="37" spans="1:10" ht="30" customHeight="1" x14ac:dyDescent="0.25">
      <c r="A37" s="4"/>
      <c r="B37" s="3"/>
      <c r="C37" s="1"/>
      <c r="D37" s="7"/>
      <c r="F37" s="19" t="s">
        <v>52</v>
      </c>
      <c r="G37" s="23">
        <f>SUM(G3:G36)</f>
        <v>0</v>
      </c>
      <c r="H37" s="26"/>
      <c r="I37" s="23">
        <f>SUM(I3:I36)</f>
        <v>0</v>
      </c>
      <c r="J37" s="23">
        <f>SUM(J3:J36)</f>
        <v>0</v>
      </c>
    </row>
    <row r="38" spans="1:10" x14ac:dyDescent="0.25">
      <c r="A38" s="4"/>
      <c r="B38" s="5"/>
      <c r="C38" s="6"/>
      <c r="D38" s="7"/>
    </row>
    <row r="39" spans="1:10" x14ac:dyDescent="0.25">
      <c r="A39" s="4"/>
      <c r="B39" s="3"/>
      <c r="C39" s="1"/>
      <c r="D39" s="7"/>
    </row>
    <row r="40" spans="1:10" x14ac:dyDescent="0.25">
      <c r="A40" s="4"/>
      <c r="B40" s="3"/>
      <c r="C40" s="1"/>
      <c r="D40" s="7"/>
    </row>
    <row r="41" spans="1:10" x14ac:dyDescent="0.25">
      <c r="A41" s="4"/>
      <c r="B41" s="3"/>
      <c r="C41" s="1"/>
      <c r="D41" s="7"/>
    </row>
    <row r="42" spans="1:10" x14ac:dyDescent="0.25">
      <c r="A42" s="4"/>
      <c r="B42" s="3"/>
      <c r="C42" s="1"/>
      <c r="D42" s="7"/>
    </row>
    <row r="43" spans="1:10" x14ac:dyDescent="0.25">
      <c r="A43" s="2"/>
      <c r="B43" s="3"/>
      <c r="C43" s="1"/>
      <c r="D43" s="7"/>
    </row>
    <row r="44" spans="1:10" x14ac:dyDescent="0.25">
      <c r="A44" s="2"/>
      <c r="B44" s="3"/>
      <c r="C44" s="1"/>
      <c r="D44" s="7"/>
    </row>
    <row r="45" spans="1:10" x14ac:dyDescent="0.25">
      <c r="A45" s="2"/>
      <c r="B45" s="3"/>
      <c r="C45" s="1"/>
      <c r="D45" s="7"/>
    </row>
    <row r="46" spans="1:10" x14ac:dyDescent="0.25">
      <c r="A46" s="2"/>
      <c r="B46" s="2"/>
      <c r="C46" s="1"/>
      <c r="D46" s="7"/>
    </row>
    <row r="47" spans="1:10" x14ac:dyDescent="0.25">
      <c r="A47" s="2"/>
      <c r="B47" s="2"/>
      <c r="C47" s="1"/>
      <c r="D47" s="7"/>
    </row>
    <row r="48" spans="1:10" x14ac:dyDescent="0.25">
      <c r="A48" s="2"/>
      <c r="B48" s="2"/>
      <c r="C48" s="1"/>
      <c r="D48" s="7"/>
    </row>
    <row r="49" spans="1:3" x14ac:dyDescent="0.25">
      <c r="A49" s="2"/>
      <c r="B49" s="2"/>
      <c r="C49" s="1"/>
    </row>
    <row r="50" spans="1:3" x14ac:dyDescent="0.25">
      <c r="A50" s="2"/>
      <c r="B50" s="2"/>
      <c r="C50" s="1"/>
    </row>
    <row r="51" spans="1:3" x14ac:dyDescent="0.25">
      <c r="A51" s="2"/>
      <c r="B51" s="2"/>
      <c r="C51" s="1"/>
    </row>
    <row r="52" spans="1:3" x14ac:dyDescent="0.25">
      <c r="A52" s="2"/>
      <c r="B52" s="2"/>
      <c r="C52" s="1"/>
    </row>
    <row r="53" spans="1:3" x14ac:dyDescent="0.25">
      <c r="A53" s="2"/>
      <c r="B53" s="2"/>
      <c r="C53" s="1"/>
    </row>
    <row r="54" spans="1:3" x14ac:dyDescent="0.25">
      <c r="A54" s="2"/>
      <c r="B54" s="2"/>
      <c r="C54" s="1"/>
    </row>
    <row r="55" spans="1:3" x14ac:dyDescent="0.25">
      <c r="A55" s="2"/>
      <c r="B55" s="2"/>
      <c r="C55" s="1"/>
    </row>
    <row r="56" spans="1:3" x14ac:dyDescent="0.25">
      <c r="A56" s="2"/>
      <c r="B56" s="2"/>
      <c r="C56" s="1"/>
    </row>
    <row r="57" spans="1:3" x14ac:dyDescent="0.25">
      <c r="A57" s="2"/>
      <c r="B57" s="2"/>
      <c r="C57" s="1"/>
    </row>
    <row r="58" spans="1:3" x14ac:dyDescent="0.25">
      <c r="A58" s="2"/>
      <c r="B58" s="2"/>
      <c r="C58" s="1"/>
    </row>
    <row r="59" spans="1:3" x14ac:dyDescent="0.25">
      <c r="A59" s="2"/>
      <c r="B59" s="2"/>
      <c r="C59" s="1"/>
    </row>
    <row r="60" spans="1:3" x14ac:dyDescent="0.25">
      <c r="A60" s="2"/>
      <c r="B60" s="2"/>
      <c r="C60" s="1"/>
    </row>
    <row r="61" spans="1:3" x14ac:dyDescent="0.25">
      <c r="A61" s="2"/>
      <c r="B61" s="2"/>
      <c r="C61" s="1"/>
    </row>
    <row r="62" spans="1:3" x14ac:dyDescent="0.25">
      <c r="A62" s="2"/>
      <c r="B62" s="2"/>
      <c r="C62" s="1"/>
    </row>
    <row r="63" spans="1:3" x14ac:dyDescent="0.25">
      <c r="A63" s="2"/>
      <c r="B63" s="2"/>
      <c r="C63" s="1"/>
    </row>
    <row r="64" spans="1:3" x14ac:dyDescent="0.25">
      <c r="A64" s="2"/>
      <c r="B64" s="2"/>
      <c r="C64" s="1"/>
    </row>
    <row r="65" spans="2:3" x14ac:dyDescent="0.25">
      <c r="B65" s="2"/>
      <c r="C65" s="1"/>
    </row>
    <row r="66" spans="2:3" x14ac:dyDescent="0.25">
      <c r="B66" s="2"/>
      <c r="C66" s="1"/>
    </row>
    <row r="67" spans="2:3" x14ac:dyDescent="0.25">
      <c r="B67" s="2"/>
      <c r="C67" s="1"/>
    </row>
    <row r="68" spans="2:3" x14ac:dyDescent="0.25">
      <c r="B68" s="2"/>
      <c r="C68" s="1"/>
    </row>
    <row r="69" spans="2:3" x14ac:dyDescent="0.25">
      <c r="B69" s="2"/>
      <c r="C69" s="1"/>
    </row>
    <row r="70" spans="2:3" x14ac:dyDescent="0.25">
      <c r="B70" s="2"/>
      <c r="C70" s="1"/>
    </row>
    <row r="71" spans="2:3" x14ac:dyDescent="0.25">
      <c r="B71" s="2"/>
      <c r="C71" s="1"/>
    </row>
    <row r="72" spans="2:3" x14ac:dyDescent="0.25">
      <c r="B72" s="2"/>
      <c r="C72" s="1"/>
    </row>
    <row r="73" spans="2:3" x14ac:dyDescent="0.25">
      <c r="B73" s="2"/>
      <c r="C73" s="1"/>
    </row>
    <row r="74" spans="2:3" x14ac:dyDescent="0.25">
      <c r="B74" s="2"/>
      <c r="C74" s="1"/>
    </row>
    <row r="75" spans="2:3" x14ac:dyDescent="0.25">
      <c r="B75" s="2"/>
      <c r="C75" s="1"/>
    </row>
    <row r="76" spans="2:3" x14ac:dyDescent="0.25">
      <c r="B76" s="2"/>
      <c r="C76" s="1"/>
    </row>
    <row r="77" spans="2:3" x14ac:dyDescent="0.25">
      <c r="B77" s="2"/>
      <c r="C77" s="1"/>
    </row>
    <row r="78" spans="2:3" x14ac:dyDescent="0.25">
      <c r="B78" s="2"/>
      <c r="C78" s="1"/>
    </row>
    <row r="79" spans="2:3" x14ac:dyDescent="0.25">
      <c r="B79" s="2"/>
      <c r="C79" s="1"/>
    </row>
    <row r="80" spans="2:3" x14ac:dyDescent="0.25">
      <c r="B80" s="2"/>
      <c r="C80" s="1"/>
    </row>
    <row r="81" spans="2:3" x14ac:dyDescent="0.25">
      <c r="B81" s="2"/>
      <c r="C81" s="1"/>
    </row>
    <row r="82" spans="2:3" x14ac:dyDescent="0.25">
      <c r="B82" s="2"/>
      <c r="C82" s="1"/>
    </row>
    <row r="83" spans="2:3" x14ac:dyDescent="0.25">
      <c r="B83" s="2"/>
      <c r="C83" s="1"/>
    </row>
    <row r="84" spans="2:3" x14ac:dyDescent="0.25">
      <c r="B84" s="2"/>
      <c r="C84" s="1"/>
    </row>
    <row r="85" spans="2:3" x14ac:dyDescent="0.25">
      <c r="B85" s="2"/>
      <c r="C85" s="1"/>
    </row>
    <row r="86" spans="2:3" x14ac:dyDescent="0.25">
      <c r="B86" s="2"/>
      <c r="C86" s="1"/>
    </row>
    <row r="87" spans="2:3" x14ac:dyDescent="0.25">
      <c r="B87" s="2"/>
      <c r="C87" s="1"/>
    </row>
    <row r="88" spans="2:3" x14ac:dyDescent="0.25">
      <c r="B88" s="2"/>
      <c r="C88" s="1"/>
    </row>
    <row r="89" spans="2:3" x14ac:dyDescent="0.25">
      <c r="B89" s="2"/>
      <c r="C89" s="1"/>
    </row>
    <row r="90" spans="2:3" x14ac:dyDescent="0.25">
      <c r="B90" s="2"/>
    </row>
    <row r="91" spans="2:3" x14ac:dyDescent="0.25">
      <c r="B91" s="2"/>
    </row>
  </sheetData>
  <pageMargins left="0.25" right="0.25" top="0.75" bottom="0.75" header="0.3" footer="0.3"/>
  <pageSetup paperSize="9" scale="5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kalkulacja ceny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Andrzej</dc:creator>
  <cp:lastModifiedBy>Anita Brunowicz</cp:lastModifiedBy>
  <cp:lastPrinted>2023-12-20T07:34:10Z</cp:lastPrinted>
  <dcterms:created xsi:type="dcterms:W3CDTF">2021-01-31T20:51:02Z</dcterms:created>
  <dcterms:modified xsi:type="dcterms:W3CDTF">2023-12-20T07:34:16Z</dcterms:modified>
</cp:coreProperties>
</file>