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48CDD382-C9F4-4AF7-A194-1270A6E7E378}" xr6:coauthVersionLast="36" xr6:coauthVersionMax="36" xr10:uidLastSave="{00000000-0000-0000-0000-000000000000}"/>
  <bookViews>
    <workbookView xWindow="0" yWindow="0" windowWidth="25200" windowHeight="11355" tabRatio="854" activeTab="1" xr2:uid="{F1362A8C-F59E-4CE7-87BC-AAA15365C6BC}"/>
  </bookViews>
  <sheets>
    <sheet name="grupa 1) meble biurowe całość" sheetId="1" r:id="rId1"/>
    <sheet name="grupa 2) krzesła " sheetId="2" r:id="rId2"/>
    <sheet name="grupa 3) regały magazynowe" sheetId="3" r:id="rId3"/>
    <sheet name="grupa 4) zabudowy nietypowe" sheetId="5" r:id="rId4"/>
  </sheets>
  <definedNames>
    <definedName name="Print_Area" localSheetId="1">'grupa 2) krzesła '!$A$1:$J$136</definedName>
    <definedName name="Print_Area" localSheetId="3">'grupa 4) zabudowy nietypowe'!$A$1:$I$102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8" i="2" l="1"/>
  <c r="H94" i="5" l="1"/>
  <c r="H85" i="5" l="1"/>
  <c r="I85" i="5" s="1"/>
  <c r="I76" i="5"/>
  <c r="H76" i="5"/>
  <c r="I67" i="5"/>
  <c r="H67" i="5"/>
  <c r="I60" i="5"/>
  <c r="H60" i="5"/>
  <c r="I52" i="5"/>
  <c r="H52" i="5"/>
  <c r="I44" i="5"/>
  <c r="H44" i="5"/>
  <c r="I35" i="5"/>
  <c r="H35" i="5"/>
  <c r="I26" i="5"/>
  <c r="H26" i="5"/>
  <c r="I17" i="5"/>
  <c r="H17" i="5"/>
  <c r="I7" i="5"/>
  <c r="H7" i="5"/>
  <c r="I63" i="3"/>
  <c r="H63" i="3"/>
  <c r="I52" i="3"/>
  <c r="H52" i="3"/>
  <c r="I41" i="3"/>
  <c r="H41" i="3"/>
  <c r="I32" i="3"/>
  <c r="H32" i="3"/>
  <c r="I21" i="3"/>
  <c r="H21" i="3"/>
  <c r="I7" i="3"/>
  <c r="H7" i="3"/>
  <c r="H126" i="2"/>
  <c r="I118" i="2"/>
  <c r="H109" i="2"/>
  <c r="I109" i="2" s="1"/>
  <c r="H100" i="2"/>
  <c r="I100" i="2" s="1"/>
  <c r="H92" i="2"/>
  <c r="I92" i="2" s="1"/>
  <c r="H82" i="2"/>
  <c r="I82" i="2" s="1"/>
  <c r="H73" i="2"/>
  <c r="I73" i="2" s="1"/>
  <c r="I65" i="2"/>
  <c r="H65" i="2"/>
  <c r="H57" i="2"/>
  <c r="I57" i="2" s="1"/>
  <c r="I49" i="2"/>
  <c r="H49" i="2"/>
  <c r="H40" i="2"/>
  <c r="I40" i="2" s="1"/>
  <c r="H25" i="2"/>
  <c r="I25" i="2" s="1"/>
  <c r="I16" i="2"/>
  <c r="H16" i="2"/>
  <c r="I7" i="2"/>
  <c r="H7" i="2"/>
  <c r="I268" i="1"/>
  <c r="H268" i="1"/>
  <c r="I260" i="1"/>
  <c r="H260" i="1"/>
  <c r="I252" i="1"/>
  <c r="H252" i="1"/>
  <c r="I245" i="1"/>
  <c r="H245" i="1"/>
  <c r="I237" i="1"/>
  <c r="H237" i="1"/>
  <c r="I229" i="1"/>
  <c r="H229" i="1"/>
  <c r="I220" i="1"/>
  <c r="H220" i="1"/>
  <c r="I214" i="1"/>
  <c r="H214" i="1"/>
  <c r="I205" i="1"/>
  <c r="H205" i="1"/>
  <c r="I197" i="1"/>
  <c r="H197" i="1"/>
  <c r="I189" i="1"/>
  <c r="H189" i="1"/>
  <c r="I181" i="1"/>
  <c r="H181" i="1"/>
  <c r="I170" i="1"/>
  <c r="H170" i="1"/>
  <c r="I162" i="1"/>
  <c r="H162" i="1"/>
  <c r="I154" i="1"/>
  <c r="H154" i="1"/>
  <c r="I145" i="1"/>
  <c r="H145" i="1"/>
  <c r="I137" i="1"/>
  <c r="H137" i="1"/>
  <c r="I130" i="1"/>
  <c r="H130" i="1"/>
  <c r="I123" i="1"/>
  <c r="H123" i="1"/>
  <c r="I116" i="1"/>
  <c r="H116" i="1"/>
  <c r="I107" i="1"/>
  <c r="H107" i="1"/>
  <c r="I96" i="1"/>
  <c r="H96" i="1"/>
  <c r="H87" i="1"/>
  <c r="I87" i="1" s="1"/>
  <c r="I80" i="1"/>
  <c r="H80" i="1"/>
  <c r="I72" i="1"/>
  <c r="H72" i="1"/>
  <c r="H65" i="1"/>
  <c r="I65" i="1" s="1"/>
  <c r="I57" i="1"/>
  <c r="H57" i="1"/>
  <c r="H50" i="1"/>
  <c r="I50" i="1" s="1"/>
  <c r="H41" i="1"/>
  <c r="I41" i="1" s="1"/>
  <c r="I35" i="1"/>
  <c r="H35" i="1"/>
  <c r="H30" i="1"/>
  <c r="I30" i="1" s="1"/>
  <c r="H22" i="1"/>
  <c r="I22" i="1" s="1"/>
  <c r="H14" i="1"/>
  <c r="I14" i="1" s="1"/>
  <c r="I457" i="1"/>
  <c r="H457" i="1"/>
  <c r="I450" i="1"/>
  <c r="H450" i="1"/>
  <c r="I443" i="1"/>
  <c r="H443" i="1"/>
  <c r="I435" i="1"/>
  <c r="H435" i="1"/>
  <c r="I428" i="1"/>
  <c r="H428" i="1"/>
  <c r="I421" i="1"/>
  <c r="H421" i="1"/>
  <c r="I413" i="1"/>
  <c r="H413" i="1"/>
  <c r="I405" i="1"/>
  <c r="H405" i="1"/>
  <c r="I390" i="1"/>
  <c r="H390" i="1"/>
  <c r="I397" i="1"/>
  <c r="H397" i="1"/>
  <c r="I382" i="1"/>
  <c r="H382" i="1"/>
  <c r="I375" i="1"/>
  <c r="H375" i="1"/>
  <c r="I367" i="1"/>
  <c r="H367" i="1"/>
  <c r="I359" i="1"/>
  <c r="H359" i="1"/>
  <c r="I353" i="1"/>
  <c r="H353" i="1"/>
  <c r="I345" i="1"/>
  <c r="H345" i="1"/>
  <c r="I339" i="1"/>
  <c r="H339" i="1"/>
  <c r="I332" i="1"/>
  <c r="H332" i="1"/>
  <c r="I326" i="1"/>
  <c r="H326" i="1"/>
  <c r="I319" i="1"/>
  <c r="H319" i="1"/>
  <c r="I310" i="1"/>
  <c r="H310" i="1"/>
  <c r="I301" i="1"/>
  <c r="H301" i="1"/>
  <c r="I293" i="1"/>
  <c r="H293" i="1"/>
  <c r="I285" i="1"/>
  <c r="H285" i="1"/>
  <c r="I276" i="1"/>
  <c r="H276" i="1"/>
  <c r="H7" i="1"/>
  <c r="I7" i="1" s="1"/>
  <c r="I94" i="5" l="1"/>
  <c r="H133" i="2"/>
  <c r="I126" i="2"/>
  <c r="I133" i="2" s="1"/>
  <c r="H464" i="1"/>
  <c r="I464" i="1"/>
</calcChain>
</file>

<file path=xl/sharedStrings.xml><?xml version="1.0" encoding="utf-8"?>
<sst xmlns="http://schemas.openxmlformats.org/spreadsheetml/2006/main" count="767" uniqueCount="341">
  <si>
    <t>LP</t>
  </si>
  <si>
    <t>Wizualizacja</t>
  </si>
  <si>
    <t>Nazwa</t>
  </si>
  <si>
    <t>Wymiary</t>
  </si>
  <si>
    <t>ILOŚĆ</t>
  </si>
  <si>
    <t>OPIS</t>
  </si>
  <si>
    <t>BIURA REZERWOWE</t>
  </si>
  <si>
    <t>Komódka</t>
  </si>
  <si>
    <t>Wymiary:             80 x 38 77cm</t>
  </si>
  <si>
    <t>- 2 przestrzenie na segregatory</t>
  </si>
  <si>
    <t>- 1x zamek</t>
  </si>
  <si>
    <t>- cokół max 5cm</t>
  </si>
  <si>
    <t>- płyta laminowana 18mm, w klasie higieny E-1, kolor: Dąb sonoma R3181 oklejona obrzeżem PCV 0,6mm-0,8mm</t>
  </si>
  <si>
    <t>B2/15/2.4, B2/15/2.7 - piętro (pokój biurowy- rezerwa)</t>
  </si>
  <si>
    <t>Szafa biurowa częściowo przeszklona</t>
  </si>
  <si>
    <t>Wymiary:             80 x 38 x 182cm</t>
  </si>
  <si>
    <t>5x przestrzeń aktowa</t>
  </si>
  <si>
    <t>w przeszklonej części 3x przestrzeń</t>
  </si>
  <si>
    <t>Panel wieszakowy z lustrem</t>
  </si>
  <si>
    <t>Wymiary:     90x110 cm</t>
  </si>
  <si>
    <t xml:space="preserve">- wymiary paneli - 40cm, 30cm i 20cm </t>
  </si>
  <si>
    <t>- lustro na szerokości 30-35cm</t>
  </si>
  <si>
    <t>- 4x wieszak podówjny</t>
  </si>
  <si>
    <t>- do zamontowania na ścianie</t>
  </si>
  <si>
    <t xml:space="preserve">Szafa ubraniowa </t>
  </si>
  <si>
    <t>Wymiary:                  80 x 58 x 182cm</t>
  </si>
  <si>
    <t>- 1x półka w środku</t>
  </si>
  <si>
    <t>- drążek na wieszaki</t>
  </si>
  <si>
    <t xml:space="preserve">- zamek </t>
  </si>
  <si>
    <t>- Cokół – max 5cm</t>
  </si>
  <si>
    <t>Biurko narożne lewe</t>
  </si>
  <si>
    <t>Wymiary:          120 x 120 x 75cm</t>
  </si>
  <si>
    <t>Stelaż:  wykonany z płyty 18 mm</t>
  </si>
  <si>
    <t>Ława / stolik niski</t>
  </si>
  <si>
    <t>Wymiary: 
120 x 60 x 60cm</t>
  </si>
  <si>
    <t>Blat: wykonany z  płyty  36  mm oklejony  obrzeżem PCV 2 mm</t>
  </si>
  <si>
    <t>Stelaż:  wykonany z  płyty 36 mm  i oklejony obrzeżem PCV 2 mm</t>
  </si>
  <si>
    <t>noga ramowa lakierowana dwustronnie kolor lakieru - czarny połysk</t>
  </si>
  <si>
    <t>Szafa biurowa, częściowo otwarta</t>
  </si>
  <si>
    <t>Wymiary:              80 x 38 x 182cm</t>
  </si>
  <si>
    <t>- 2 x 1 półka w środku (5 przestrzeni na segregatory)</t>
  </si>
  <si>
    <t xml:space="preserve">- 2x zamek patentowy </t>
  </si>
  <si>
    <t>BIURA ZHM</t>
  </si>
  <si>
    <t>Szafa częściowo otwarta</t>
  </si>
  <si>
    <t>Wymiary:              80 x 38 x 217cm</t>
  </si>
  <si>
    <t>- 6 przestrzeni na segregatory</t>
  </si>
  <si>
    <t xml:space="preserve">- 1x zamek </t>
  </si>
  <si>
    <t>- cokół – max 5cm</t>
  </si>
  <si>
    <t>pomieszczenia biurowe ZHM:
B2/03/2.16
B2/04/2.1
B2/04/2.2</t>
  </si>
  <si>
    <t>Szafa biurowa dzielona</t>
  </si>
  <si>
    <t>- 2x zamek</t>
  </si>
  <si>
    <t>podział na dwie równe części pośrodku, otwieranie 4x skrzydło</t>
  </si>
  <si>
    <t>Słupek wąski</t>
  </si>
  <si>
    <t>Wymiary:              40 x 38 x 217cm</t>
  </si>
  <si>
    <t>Wymiary:             80 x 38 112cm</t>
  </si>
  <si>
    <t>- 3 przestrzenie na segregatory</t>
  </si>
  <si>
    <t>Regał otwarty</t>
  </si>
  <si>
    <t>Biurko z kontenerkiem</t>
  </si>
  <si>
    <t>Wymiary:            120 x 60 x 75cm</t>
  </si>
  <si>
    <t>- szafka drzwiowo-szufladowa</t>
  </si>
  <si>
    <t>- przepust kablowy oraz zamek do szuflady</t>
  </si>
  <si>
    <t>- szuflada na klawiaturę do biurka</t>
  </si>
  <si>
    <t>BIURA PPP</t>
  </si>
  <si>
    <t>Biurko proste z blendą na stelażu</t>
  </si>
  <si>
    <t>Wymiary:                     180 x 70cm</t>
  </si>
  <si>
    <t>Przepust kablowy – w lewym górnym rogu od strony siedzącego</t>
  </si>
  <si>
    <t xml:space="preserve">Mediaport w lewym górnym rogu – gniazdo wpuszczane w blat 2x2P+Z– czarne </t>
  </si>
  <si>
    <t>stalowe nogi biurka, wykonane z profili 50 x 50 mm połączonych profilem prostokątnym 50x20 mm</t>
  </si>
  <si>
    <t>malowane proszkowo farbą o drobnej strukturze</t>
  </si>
  <si>
    <t>zakres wysokości od 715 do 730 mm</t>
  </si>
  <si>
    <t>1x biurko "lewe", 1x biurko "prawe"</t>
  </si>
  <si>
    <t>B222</t>
  </si>
  <si>
    <t>Kontenerek zamknięty z drzwiami suwanymi</t>
  </si>
  <si>
    <t xml:space="preserve">Wymiary
120 x 45 x 60cm
</t>
  </si>
  <si>
    <t>w środku przegroda + półka z obu stron</t>
  </si>
  <si>
    <t>kółka</t>
  </si>
  <si>
    <t>- fronty z płyty laminowanej 18mm antracyt U12290</t>
  </si>
  <si>
    <t>Komoda przybiurkowa</t>
  </si>
  <si>
    <t>Wymiary  
 120 x 45 x 72cm</t>
  </si>
  <si>
    <t>Biurko z blatem w kształcie fali</t>
  </si>
  <si>
    <t>Wymiary:           160 x 75 x 75cm</t>
  </si>
  <si>
    <t xml:space="preserve">Stelaż ciemnoszary R7012 </t>
  </si>
  <si>
    <t>B209</t>
  </si>
  <si>
    <t>Regał częściowo otwarty</t>
  </si>
  <si>
    <t>Wymiary:           120 x 40 x 110cm</t>
  </si>
  <si>
    <t>część otwata na segregatory</t>
  </si>
  <si>
    <t>w środku 1x półka</t>
  </si>
  <si>
    <t>Kontenerek z tapicerowanym siedziskiem</t>
  </si>
  <si>
    <t>Wymiary:                   100 x 40 x 50cm</t>
  </si>
  <si>
    <t>3x szuflada</t>
  </si>
  <si>
    <t>1x kontenerek "lewy", 1x kontenerek "prawy"</t>
  </si>
  <si>
    <t>Szafa ubraniowa</t>
  </si>
  <si>
    <t>Wymiary:              80 x 40 x 182cm</t>
  </si>
  <si>
    <t>2/3 szerokośći wewnętrznej szafy - przestrzeń na ubrania wiszące (wieszak wysuwany tzw. "puzon"</t>
  </si>
  <si>
    <t>5x półka po prawej stronie szafy</t>
  </si>
  <si>
    <t>BIURA COP</t>
  </si>
  <si>
    <t>Kontenerek</t>
  </si>
  <si>
    <t>Wymiary:
40 x 45 x 56cm</t>
  </si>
  <si>
    <t>mobilne kółka</t>
  </si>
  <si>
    <t>zamek obejmujący 3 szuflady</t>
  </si>
  <si>
    <t xml:space="preserve">- fronty z płyty laminowanej 18mm, w klasie higienicznej E-1, kolor Antracyt U12290 </t>
  </si>
  <si>
    <t>Pokój B 212</t>
  </si>
  <si>
    <t>Słupek na segregatory</t>
  </si>
  <si>
    <t>Wymiary:             45 x 45 x 140cm</t>
  </si>
  <si>
    <t>3x półka w środku</t>
  </si>
  <si>
    <t>zamek</t>
  </si>
  <si>
    <t>1x przestrzeń otwarta</t>
  </si>
  <si>
    <t>cokół max 5cm</t>
  </si>
  <si>
    <t>Komódka na dokumenty</t>
  </si>
  <si>
    <t>Wymiary:           120 x 45 x 80cm</t>
  </si>
  <si>
    <t>3x szuflada (1x 140mm + 2x wynikowo)</t>
  </si>
  <si>
    <t>1x zamek na szufladach + 1x zamek w szafce</t>
  </si>
  <si>
    <t>drzwi suwane - 2x skrzydło + prowadnice alu/stal</t>
  </si>
  <si>
    <t>1x szafka z szufladami po prawej stronie</t>
  </si>
  <si>
    <t>1x szafka z szufladami po lewej stronie</t>
  </si>
  <si>
    <t>Szafa na segregatory</t>
  </si>
  <si>
    <t>Wymiary:              80 x 40 x 217cm</t>
  </si>
  <si>
    <t>Wymiary:              90 x 40x 217cm</t>
  </si>
  <si>
    <t>Biurko na stelażu z kontenerkiem</t>
  </si>
  <si>
    <t xml:space="preserve">Wymiary biurka:           180 x 75 x 80cm    Wymiary kontenerka:        60 x 40 x 60cm </t>
  </si>
  <si>
    <t>Kontenerek:</t>
  </si>
  <si>
    <t>pokój 213 
I piętro</t>
  </si>
  <si>
    <t>Stolik</t>
  </si>
  <si>
    <t>Wymiary:              65 x 75 x 70cm</t>
  </si>
  <si>
    <t>Noga stalowa czarna - malowana proszkowo</t>
  </si>
  <si>
    <t>rozmiar podstawy - nie większy niż 40x40cm</t>
  </si>
  <si>
    <t>rura fi 6cm</t>
  </si>
  <si>
    <t>pokój 213 I piętro</t>
  </si>
  <si>
    <t>biura administracja + hol</t>
  </si>
  <si>
    <t>Kontenerek pod ladę</t>
  </si>
  <si>
    <t xml:space="preserve">Wymiary
40 x 46 x 72,5cm
</t>
  </si>
  <si>
    <t>-1x szuflada</t>
  </si>
  <si>
    <t>- 1x drzwi + 1x półka w środku</t>
  </si>
  <si>
    <t>do zamontowania pod blatem lady recepcyjnej</t>
  </si>
  <si>
    <t>Hol główny</t>
  </si>
  <si>
    <t>Lada główna recepcyjna cz.1</t>
  </si>
  <si>
    <t>system modułowy dający możliwość dowolnego łączenia Lady - między Ladami dodatkowe łączenie w kolorze srebrnym</t>
  </si>
  <si>
    <t>blat wykonany z płyty 46 mm (2 x 18 mm + wstawka 10 mm) typu sandwich, oklejony obrzeżem PCV 2 mm, kolor wstawki w blacie - srebrny</t>
  </si>
  <si>
    <t>kolor wstawki na panelu przednim oraz w blacie - srebrny</t>
  </si>
  <si>
    <t>kolor elementów ozdobnych - srebrny</t>
  </si>
  <si>
    <t>przelotka na kable w lewym górnym rogu - od strony siedzącego</t>
  </si>
  <si>
    <t>lada pod blatem bez zabudowy - dając możliwość wstawienia szafki wolnostojącej</t>
  </si>
  <si>
    <t>Lada główna recepcyjna cz.2</t>
  </si>
  <si>
    <t>Wymiary:           115 x 75 x 75cm
1/4 koła R 80cm (podane wymiary są wymiarami gabarytowymi - rzeczywista głębokość blatu lady ok. 70cm)</t>
  </si>
  <si>
    <t>wewnętrzna strona lady/nadstawki giętej w kolorze białym lub drewnopodobnym (możliwie zbliżonym do koloru płyty głównej)</t>
  </si>
  <si>
    <t>Lada główna recepcyjna cz.3</t>
  </si>
  <si>
    <t>Wymiary:              80 x 70 x 75cm</t>
  </si>
  <si>
    <t>Słupek dostawka</t>
  </si>
  <si>
    <t>Wymiary:              36 x 36 x 182cm</t>
  </si>
  <si>
    <t>- 4x półka</t>
  </si>
  <si>
    <t>Hol główny
+ Recepcja + Portiernia</t>
  </si>
  <si>
    <t xml:space="preserve">B2/03/1.2 
- parter
Zaopatrzenie, Kierowcy + magazynek </t>
  </si>
  <si>
    <t>B2/03/1.2 
- parter
Zaopatrzenie, Kierowcy +  
B2/15/1.2
Portiernia</t>
  </si>
  <si>
    <t>Regał biurowy</t>
  </si>
  <si>
    <t>B2/03/1.2 
B2/03/1.8- parter
Zaopatrzenie, Kierowcy + magazynek</t>
  </si>
  <si>
    <t>Regał niski otwarty</t>
  </si>
  <si>
    <t>Wymiary:              80 x 38 x 77cm</t>
  </si>
  <si>
    <t>B2/03/1.2 
B2/03/1.8- parter
Zaopatrzenie, Kierowcy + magazynek 
B2/15/1.2
Portiernia</t>
  </si>
  <si>
    <t>Stół konferencyjny</t>
  </si>
  <si>
    <t>Wymiary:           160  x 80 x 80cm</t>
  </si>
  <si>
    <t>B2/03/1.2 
- parter
Zaopatrzenie, Kierowcy + magazynek 
B2/15/1.2
Portiernia</t>
  </si>
  <si>
    <t>Stostawka narożna</t>
  </si>
  <si>
    <t>Wymiary:             36 x 36 x 182cm</t>
  </si>
  <si>
    <t>- 4x półka (5 przestrzeni na segregatory)</t>
  </si>
  <si>
    <t xml:space="preserve">B2/03/1.2 
B2/03/1.8- parter
Zaopatrzenie + magazynek </t>
  </si>
  <si>
    <t>Szafa wąska ubraniowa</t>
  </si>
  <si>
    <t>Wymiary:              40 x 58 x 182cm</t>
  </si>
  <si>
    <t>B2/03/2.20 
B2/03/2.19 B2/03/2.18 
- piętro poczekalnie za szkłem, przy Sekrtatriacie 
B2/15/1.2
Portiernia</t>
  </si>
  <si>
    <t>B2/15/1.2
Portiernia</t>
  </si>
  <si>
    <t>Szafa biurowa  zamknięta</t>
  </si>
  <si>
    <t>B2/06/1.1
- rezerwa
- parter</t>
  </si>
  <si>
    <t>Wymiary:              40 x 45 x 56cm</t>
  </si>
  <si>
    <t>- 3 szuflady</t>
  </si>
  <si>
    <t>- mobilne kółka</t>
  </si>
  <si>
    <t>- zamek obejmujący wszystkie szuflady</t>
  </si>
  <si>
    <t xml:space="preserve">Hol główny. 
Wieszaki dla ok. 50-70 osób
</t>
  </si>
  <si>
    <t>Stolik na metalowej podstawie</t>
  </si>
  <si>
    <t>Wymiary:                80 x 80 x 60cm</t>
  </si>
  <si>
    <t>- blat wykonany z płyty 46 mm (2 x 18 mm + wstawka 10 mm) typu sandwich, oklejony obrzeżem PCV 2 mm,</t>
  </si>
  <si>
    <t>- kolor wstawki czarny lub srebrny,</t>
  </si>
  <si>
    <t>- stelaż metalowa stopa wykonana z blachy stalowej tłoczonej, pokrytej galwanicznie chromem, średnica stopy u podstawy 46 cm max</t>
  </si>
  <si>
    <t>Stylistycznie stolik ma nawiązywać do lad recepcyjnych.</t>
  </si>
  <si>
    <t>Wymiary:                60 x 60 x 75cm</t>
  </si>
  <si>
    <t>- stelaż metalowa stopa wykonana z blachy stalowej tłoczonej, pokrytej galwanicznie chromem, wysokość stopy 72,5 cm, średnica stopy u podstawy 46 cm</t>
  </si>
  <si>
    <t xml:space="preserve">B2/03/2.20 
B2/03/2.19 B2/03/2.18 
- piętro poczekal-nie za szkłem, przy Sekrtatria-cie </t>
  </si>
  <si>
    <t>biura ZOO</t>
  </si>
  <si>
    <t>- zamek patentowy</t>
  </si>
  <si>
    <t>Lokalizacja w budynku: B1/13/2.1
B1/08/2.7
B1/08/2.9
B1/04/2.1
B1/08/2.6
B1/08/2.5
B1/08/2.3
B1/08/2.1
B1/08/2.2 
- piętro. Pomieszczenia biurowe ZOO</t>
  </si>
  <si>
    <t>B1/13/2.1
B1/08/2.7
B1/08/2.9
B1/04/2.1
B1/08/2.6
B1/08/2.5
B1/08/2.3
B1/08/2.1
B1/08/2.2 
- piętro. Pomieszczenia biurowe ZOO</t>
  </si>
  <si>
    <t>biura ZEW</t>
  </si>
  <si>
    <t>B2/07/1.3
B2/07/1.12
B2/07/1.10</t>
  </si>
  <si>
    <t>B2/07/1.1
B2/07/1.3
B2/07/1.4
B2/07/1.5
B2/07/1.12
B2/07/1.11
B2/07/1.10
B2/07/1.9</t>
  </si>
  <si>
    <t>B2/07/1.3
B2/07/1.10</t>
  </si>
  <si>
    <t>Biurko proste</t>
  </si>
  <si>
    <t>Wymiary:          140 x 70 x 77,1cm</t>
  </si>
  <si>
    <t>B2/07/1.1
B2/07/1.4
B2/07/1.5</t>
  </si>
  <si>
    <t>Wymiary:              40 x 45 x 56 cm</t>
  </si>
  <si>
    <t>B2/07/1.1
B2/07/1.3
B2/07/1.4
B2/07/1.10</t>
  </si>
  <si>
    <t>biura PEM</t>
  </si>
  <si>
    <t>B2/09/2.1</t>
  </si>
  <si>
    <t>B2/09/2.3</t>
  </si>
  <si>
    <t>biura kwestura</t>
  </si>
  <si>
    <t>B2/03/2.6, B2/03/2.6a  Kasa</t>
  </si>
  <si>
    <t>Lada recepcyjna z nadstawką</t>
  </si>
  <si>
    <t>szerokość 120 cm x głębokość 70 cm x wysokość 115cm</t>
  </si>
  <si>
    <t>Kasa</t>
  </si>
  <si>
    <t>Krzesło biurowe</t>
  </si>
  <si>
    <t>Krzesło</t>
  </si>
  <si>
    <t>Wymiary całkowite:
głębokość    53 cm
szerokość    58 cm
wysokość    82 cm
Oparcie:
wysokość    37 cm
Siedzisko:
głębokość    40 cm
szerokość    44 cm
wysokość    47 cm</t>
  </si>
  <si>
    <t>Krzesło           bankietowe</t>
  </si>
  <si>
    <t>Wysokość oparcia 92 cm
Wysokość siedziska: 47 cm
Siedzisko: 40x40cm</t>
  </si>
  <si>
    <t>Siedzisko i oparcie tapicerowane sztywną i wytrzymałą pianką. Stelaż metalowy w złotym kolorze</t>
  </si>
  <si>
    <t>Posiada plastikowe stopki chroniące podłogę przed zarysowaniem.</t>
  </si>
  <si>
    <t>Kolor tapicerki: opalizujący w kropki</t>
  </si>
  <si>
    <t>Cechy ramy :</t>
  </si>
  <si>
    <t>Wymiar 25 x 25 x 1,2 mm</t>
  </si>
  <si>
    <t>Kolor złoty</t>
  </si>
  <si>
    <t>dodatkowo spawana pod siedziskiem</t>
  </si>
  <si>
    <t>wykonana ze stali malowana proszkowo</t>
  </si>
  <si>
    <t>rama prosta</t>
  </si>
  <si>
    <t>Siedzisko: pianka poliuretanowa 5cm (nie ugniata się)</t>
  </si>
  <si>
    <t>Wymiary krzesła:</t>
  </si>
  <si>
    <t>Możliwość sztaplowania do 18 szt.</t>
  </si>
  <si>
    <t>Waga: około 6,4 kg</t>
  </si>
  <si>
    <t>Trwałość siedziska i oparcia : 100 000 cykli</t>
  </si>
  <si>
    <t>Wytrzymałość krzesła do 200 kg.</t>
  </si>
  <si>
    <t>biura COP</t>
  </si>
  <si>
    <t>Fotel/Krzesło</t>
  </si>
  <si>
    <t>Fotel biurowy</t>
  </si>
  <si>
    <t>Wymiary Głębokość: 56cm Szerokość: 44.5cm
Wysokość: 84cm Głębokość siedziska: 39cm
Wysokość oparcia: 39cm
Wysokość siedziska: 46cm</t>
  </si>
  <si>
    <t>administracja + hol</t>
  </si>
  <si>
    <t xml:space="preserve">Krzesło </t>
  </si>
  <si>
    <t>Wymiary:   głębokość    53cm
szerokość    44cm
wysokość    86cm
Siedzisko
wysokość   47cm</t>
  </si>
  <si>
    <t>- wykonane z bukowej sklejki</t>
  </si>
  <si>
    <t>- podłokietniki na stałe z drewnianymi nakładkami</t>
  </si>
  <si>
    <t>- rama aluminiowa</t>
  </si>
  <si>
    <t>- możliwość składowania w stosie (4szt)</t>
  </si>
  <si>
    <t>- kolor sklejki - najbardziej zbliżony do orzech ciemny R4835</t>
  </si>
  <si>
    <t xml:space="preserve">Hol główny
</t>
  </si>
  <si>
    <t>B2/03/2.20 
B2/03/2.19 B2/03/2.18 
- piętro poczekalnie za szkłem, przy Sekrtatriacie</t>
  </si>
  <si>
    <t xml:space="preserve">Portiernia
+ Recepcja
B2/03/1.2 
- parter
Zaopatrzenie, Kierowcy + magazynek </t>
  </si>
  <si>
    <t>B2/07/1.1
B2/07/1.3
B2/07/1.4</t>
  </si>
  <si>
    <t>ILOŚĆ      w szt</t>
  </si>
  <si>
    <t>MAGAZYN ZOO</t>
  </si>
  <si>
    <t>Regały wysokiego składowania na halę
Regał paletowy,      H-450 cm, 24 miejsc paletowych</t>
  </si>
  <si>
    <t>•	Wysokość – 450cm
•	Głębokość – 110cm
•	Długość robocza jednej sekcji – 270cm (na 3 palety euro)
•	Długość całkowita całego regału – 575cm
•	Liczba poziomów – 4 (w tym posadzka)
•	Liczba sekcji – 2
•	Nośność – 1800kg na parę belek (600kg na paletę)</t>
  </si>
  <si>
    <t>Regał składa się z 2 sekcji o długości roboczej 270 cm. Regał posiada 4 poziomy (w tym posadzka), co w sumie daje 24 miejsc paletowych. Wysokość poziomów jest dowolnie regulowana. Konstrukcja modułowa – można dodawać żądaną liczbę poziomów i całych sekcji, tworząc długi ciąg regałowy.</t>
  </si>
  <si>
    <t>Elementy w zestawie:</t>
  </si>
  <si>
    <t>Rama boczna 4500/1100 – 3 szt. (zawiera stopy mocujące do podłoża)</t>
  </si>
  <si>
    <t>Trawers 2700 (1800 kg) – 12 szt.</t>
  </si>
  <si>
    <t>B1/05/1.1 Hala</t>
  </si>
  <si>
    <t>Regał magazynowy</t>
  </si>
  <si>
    <t>Wymiary:    195x183x61cm</t>
  </si>
  <si>
    <t>Wytrzymałość na obciążenie do 800 kg na półkę</t>
  </si>
  <si>
    <t>Stal lakierowana proszkowo</t>
  </si>
  <si>
    <t>Wyjmowane półki</t>
  </si>
  <si>
    <t>MAGAZYN PEM</t>
  </si>
  <si>
    <t>Regał metalowy</t>
  </si>
  <si>
    <t>Wymiary 120x35x263cm</t>
  </si>
  <si>
    <t>Półki z blachy stalowej gr. 0,8 mm, przestawne co 30 mm.</t>
  </si>
  <si>
    <t>Dopuszczalne maksymalne obciążenie półki 100 kg.</t>
  </si>
  <si>
    <t>Szkielet regału wykonany z blachy stalowej gr. 1,5 mm, składany na „wcisk”.</t>
  </si>
  <si>
    <t>MAGAZYN ZEP</t>
  </si>
  <si>
    <t>Wymiary:        180x80x40 cm</t>
  </si>
  <si>
    <t>metalowe ramy</t>
  </si>
  <si>
    <t>ocynkowane</t>
  </si>
  <si>
    <t>udźwig 175kg</t>
  </si>
  <si>
    <t xml:space="preserve">półki MDF lub płyta laminowana </t>
  </si>
  <si>
    <t>Pok. 115 ZEP</t>
  </si>
  <si>
    <t>Wymiary:       180x120x40cm</t>
  </si>
  <si>
    <t>udźwig 200kg</t>
  </si>
  <si>
    <t>Pok. 114 i 116 ZEP</t>
  </si>
  <si>
    <t>Wymiary zewnętrzne całkowite:            160 x 70 x 75cm</t>
  </si>
  <si>
    <t>Zestaw socjalny na wymiar</t>
  </si>
  <si>
    <t>zlewozmywak 1 komorowy + ociekacz 1/2</t>
  </si>
  <si>
    <t>bateria</t>
  </si>
  <si>
    <t>Wymiary:       szerokość 160cm        wysokość 60-+60+72cm      głębokość dolna: 60cm   głębokość górna: 35cm</t>
  </si>
  <si>
    <t>blat beton Pfleiderer / lub podobny, #38mm, oklejony obrzeżem PCV 2mm</t>
  </si>
  <si>
    <t xml:space="preserve">montaż i przyłączenie do mediów </t>
  </si>
  <si>
    <t>pomieszczenia socjalne</t>
  </si>
  <si>
    <t>Krzesło do pomieszczenia socjalnego</t>
  </si>
  <si>
    <t>Siedzisko oraz oparcie wykonane są z trwałego plastiku</t>
  </si>
  <si>
    <t>kolor grafitowy</t>
  </si>
  <si>
    <t>stelaż czarny lub chromowany</t>
  </si>
  <si>
    <t>Stół do pomieszczenia socjalnego</t>
  </si>
  <si>
    <t>Wymiary:         120 x 80, h- 75cm</t>
  </si>
  <si>
    <t>Portiernia</t>
  </si>
  <si>
    <t>- dwa przepusty na kable</t>
  </si>
  <si>
    <t>- wieniec - 25mm</t>
  </si>
  <si>
    <t>- blat - 25mm</t>
  </si>
  <si>
    <t xml:space="preserve"> - kolor blendy: Antracyt U12290, #18mm</t>
  </si>
  <si>
    <t>kolor tapicerki - do ustalenia na wizji lokalnej</t>
  </si>
  <si>
    <t>- blat - 25mm + obrzeże PCV 1-2mm</t>
  </si>
  <si>
    <t>- podwieszana szuflada na klawiaturę do biurka</t>
  </si>
  <si>
    <t>- kształt blatu - fala (wycięcie dla siedzącego)</t>
  </si>
  <si>
    <t xml:space="preserve">system drzwi przesuwnych </t>
  </si>
  <si>
    <t>kolor stelaża: (czarny) R 9005</t>
  </si>
  <si>
    <t>- płyta laminowana 18mm, w klasie higieny E-1, kolor: Dąb sonoma R3181</t>
  </si>
  <si>
    <t>- płyta laminowana, w klasie higieny E-1, kolor: Dąb sonoma R3181</t>
  </si>
  <si>
    <t xml:space="preserve">- płyta laminowana 18mm, w klasie higieny E-1, Kolor: Orzech ciemny R4835, </t>
  </si>
  <si>
    <t>- płyta laminowana 18mm, w klasie higieny E-1, Kolor: Orzech ciemny R4835,</t>
  </si>
  <si>
    <t xml:space="preserve">- płyta laminowana 18mm, w klasie higieny E-1, kolor:Orzech ciemny R4835 </t>
  </si>
  <si>
    <t>- płyta laminowana 18mm, w klasie higieny E-1, kolor: Orzech ciemny R4835</t>
  </si>
  <si>
    <t>kierunek otwierania - do ustalenia na wizji</t>
  </si>
  <si>
    <t xml:space="preserve">- płyta laminowana, w klasie higieny E-1, kolor: Dąb sonoma R3181 </t>
  </si>
  <si>
    <t>konstrukcja - płyta laminowana 18mm, w klasie higieny E-1, Kolor: Orzech ciemny R4835</t>
  </si>
  <si>
    <t>- płyta laminowana 18mm, w klasie higieny E-1, Kolor: Orzech ciemny R4835</t>
  </si>
  <si>
    <t>- płyta laminowana, w klasie higieny E-1, Kolor: Orzech ciemny R4835,</t>
  </si>
  <si>
    <t>konstrukcja - płyta laminowana 18mm, w klasie higieny E-1, Kolor: Dąb sonoma R3181</t>
  </si>
  <si>
    <t>cokół 10cm - meble na nóżkach, dodatkowe boczne ścianki zewnętrzne w dolnej części zabudowy</t>
  </si>
  <si>
    <t>blat F7506 lub R6497 Pfleiderer, #38mm, oklejony obrzeżem PCV 2mm</t>
  </si>
  <si>
    <t>4x noga stołowa lub stelaż na profilach nie mniejszych niż 50x50mm</t>
  </si>
  <si>
    <t>Tkanina. Siedzisko i oparcie wyściełane pianką. Nogi z litego dębu. S66 x W85 x G68 cm</t>
  </si>
  <si>
    <t>Siedzisko: Tkanina: Poliester, Materiał pianki: Pianka poliuretanowa, Gęstość pianki: 20/25 kg/m³</t>
  </si>
  <si>
    <t>Oparcie: Tkanina: Poliester, Materiał pianki: Pianka poliuretanowa, Gęstość pianki: 12 kg/m³</t>
  </si>
  <si>
    <t>Podłokietnik: Tkanina: Poliester, Materiał pianki: Pianka poliuretanowa, Gęstość pianki: 12 kg/m³</t>
  </si>
  <si>
    <t>Nogi: Lity dąb</t>
  </si>
  <si>
    <t>Kolor: Szary, Dębowy</t>
  </si>
  <si>
    <t>Sala konferencyjna, PPP, ZEP</t>
  </si>
  <si>
    <t>obciążenie 110 -130kg</t>
  </si>
  <si>
    <t xml:space="preserve">korytarz (przy salkach konf. ZEW i ZOO) </t>
  </si>
  <si>
    <t>BIURA ZHM i ZEP</t>
  </si>
  <si>
    <t>pomieszczenia biurowe ZHM:B2/03/2.16,B2/04/2.1,B2/04/2.2 oraz pomieszczenie ZEP 116</t>
  </si>
  <si>
    <t>cena netto</t>
  </si>
  <si>
    <t>wartość netto</t>
  </si>
  <si>
    <t>wartość brutto</t>
  </si>
  <si>
    <t>Kalkulacja ceny</t>
  </si>
  <si>
    <t>WYKONAWCA UZUPEŁNIA TYLKO NIEBIESKIE POLA (cena netto za szt.)</t>
  </si>
  <si>
    <t>WARTOŚĆ NETTO I BRUTTO Z POMARAŃCZOWEGO POLA PRZEPISAĆ DO FORMULARZA OFERTY</t>
  </si>
  <si>
    <t>RAZEM</t>
  </si>
  <si>
    <t>cena netto za szt.</t>
  </si>
  <si>
    <t>cena netto za  szt.</t>
  </si>
  <si>
    <t>B209,B222,B225,114-117 (ZEP)</t>
  </si>
  <si>
    <t>DOPUSZCZA SIĘ RÓŻNICĘ WE WSZYSTKICH PODANYCH WYMIARACH +/-5 CM</t>
  </si>
  <si>
    <t>KWESTURA</t>
  </si>
  <si>
    <t>uchwyt wg wzoru, satyna</t>
  </si>
  <si>
    <t>ZMIANA SWZ 1</t>
  </si>
  <si>
    <t>Szerokość: 70 cm
Głębokość: 55 cm
 Wysokość:           129 - 140cm
Szerokość siedziska: 70 cm
Głębokość siedziska: 59cm
Wysokość siedziska: 46 - 56 cm</t>
  </si>
  <si>
    <t>•	Tapicerka: Tkanina HDF™
•	Wypełnienie oparcia: Oddychająca elastyczna pianka HR
•	Wypełnienie siedziska: zimna pianka EasyFoam™
•	Podnośnik: gazowy LiftControl™, klasa: 4
•	Podstawa: Pięcioramienna polimerowa
•	Kółka: RpmTech™ 60 mm nylonowo-kauczukowe
•	Regulacja podłokietników FlowTech™Arm 2D góra-dół, skręt prawo-lewo
•	Wygodne podłokietniki pokryte miękkim tworzywem
•	Regulacja kąta odchylenia oparcia FlowTech™Exo 90-160                             •Obciążenie: 110-150kg</t>
  </si>
  <si>
    <t>•	Tapicerka: Tkanina HDF™
•	Wypełnienie oparcia: Oddychająca elastyczna pianka HR
•	Wypełnienie siedziska: zimna pianka EasyFoam™
•	Podnośnik: gazowy LiftControl™, klasa: 4
•	Podstawa: Pięcioramienna polimerowa
•	Kółka: RpmTech™ 60 mm nylonowo-kauczukowe
•	Regulacja podłokietników FlowTech™Arm 2D góra-dół, skręt prawo-lewo
•	Wygodne podłokietniki pokryte miękkim tworzywem
•	Regulacja kąta odchylenia oparcia FlowTech™Exo 90-160                                                                  •Obciążenie: 110-150kg</t>
  </si>
  <si>
    <t>Podać model i nazwę oferowanego krzesła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</si>
</sst>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484848"/>
      <name val="Calibri"/>
      <family val="2"/>
      <charset val="238"/>
      <scheme val="minor"/>
    </font>
    <font>
      <sz val="9"/>
      <color rgb="FF484848"/>
      <name val="Calibri"/>
      <family val="2"/>
      <charset val="238"/>
      <scheme val="minor"/>
    </font>
    <font>
      <b/>
      <sz val="11"/>
      <color rgb="FF484848"/>
      <name val="Calibri"/>
      <family val="2"/>
      <charset val="238"/>
      <scheme val="minor"/>
    </font>
    <font>
      <sz val="11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1"/>
      <color rgb="FF484848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u/>
      <sz val="14"/>
      <color rgb="FFFF000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rgb="FF00000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1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0" fillId="0" borderId="8" xfId="0" applyFont="1" applyBorder="1"/>
    <xf numFmtId="0" fontId="0" fillId="0" borderId="0" xfId="0" applyFont="1"/>
    <xf numFmtId="0" fontId="0" fillId="0" borderId="9" xfId="0" applyFont="1" applyBorder="1"/>
    <xf numFmtId="49" fontId="0" fillId="0" borderId="9" xfId="0" applyNumberFormat="1" applyFont="1" applyFill="1" applyBorder="1" applyAlignment="1">
      <alignment wrapText="1"/>
    </xf>
    <xf numFmtId="0" fontId="0" fillId="0" borderId="5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wrapText="1"/>
    </xf>
    <xf numFmtId="0" fontId="0" fillId="0" borderId="0" xfId="0" applyFont="1" applyFill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10" xfId="0" applyFont="1" applyBorder="1"/>
    <xf numFmtId="0" fontId="1" fillId="0" borderId="5" xfId="0" applyFont="1" applyFill="1" applyBorder="1" applyAlignment="1"/>
    <xf numFmtId="0" fontId="0" fillId="0" borderId="15" xfId="0" applyFont="1" applyFill="1" applyBorder="1" applyAlignment="1"/>
    <xf numFmtId="0" fontId="0" fillId="0" borderId="15" xfId="0" applyFont="1" applyFill="1" applyBorder="1" applyAlignment="1">
      <alignment wrapText="1"/>
    </xf>
    <xf numFmtId="0" fontId="0" fillId="0" borderId="15" xfId="0" applyFont="1" applyFill="1" applyBorder="1"/>
    <xf numFmtId="0" fontId="1" fillId="0" borderId="15" xfId="0" applyFont="1" applyFill="1" applyBorder="1"/>
    <xf numFmtId="0" fontId="0" fillId="0" borderId="10" xfId="0" applyFont="1" applyFill="1" applyBorder="1"/>
    <xf numFmtId="0" fontId="1" fillId="0" borderId="6" xfId="0" applyFont="1" applyFill="1" applyBorder="1"/>
    <xf numFmtId="0" fontId="1" fillId="0" borderId="12" xfId="0" applyFont="1" applyFill="1" applyBorder="1" applyAlignment="1"/>
    <xf numFmtId="0" fontId="0" fillId="0" borderId="16" xfId="0" applyFont="1" applyFill="1" applyBorder="1"/>
    <xf numFmtId="0" fontId="0" fillId="0" borderId="16" xfId="0" applyFont="1" applyFill="1" applyBorder="1" applyAlignment="1">
      <alignment wrapText="1"/>
    </xf>
    <xf numFmtId="0" fontId="1" fillId="0" borderId="16" xfId="0" applyFont="1" applyFill="1" applyBorder="1"/>
    <xf numFmtId="0" fontId="0" fillId="0" borderId="0" xfId="0" applyFill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6" xfId="0" applyFont="1" applyBorder="1"/>
    <xf numFmtId="0" fontId="0" fillId="0" borderId="6" xfId="0" applyFont="1" applyBorder="1" applyAlignment="1">
      <alignment wrapText="1"/>
    </xf>
    <xf numFmtId="0" fontId="1" fillId="0" borderId="6" xfId="0" applyFont="1" applyBorder="1"/>
    <xf numFmtId="0" fontId="0" fillId="0" borderId="16" xfId="0" applyFont="1" applyBorder="1"/>
    <xf numFmtId="0" fontId="0" fillId="0" borderId="16" xfId="0" applyFont="1" applyBorder="1" applyAlignment="1">
      <alignment wrapText="1"/>
    </xf>
    <xf numFmtId="0" fontId="1" fillId="0" borderId="16" xfId="0" applyFont="1" applyBorder="1"/>
    <xf numFmtId="49" fontId="0" fillId="0" borderId="7" xfId="0" applyNumberFormat="1" applyFont="1" applyFill="1" applyBorder="1" applyAlignment="1">
      <alignment wrapText="1"/>
    </xf>
    <xf numFmtId="49" fontId="0" fillId="0" borderId="8" xfId="0" applyNumberFormat="1" applyFont="1" applyFill="1" applyBorder="1" applyAlignment="1">
      <alignment wrapText="1"/>
    </xf>
    <xf numFmtId="0" fontId="0" fillId="0" borderId="6" xfId="0" applyFont="1" applyFill="1" applyBorder="1" applyAlignment="1"/>
    <xf numFmtId="0" fontId="1" fillId="0" borderId="5" xfId="0" applyFont="1" applyBorder="1" applyAlignment="1"/>
    <xf numFmtId="0" fontId="0" fillId="0" borderId="6" xfId="0" applyFont="1" applyBorder="1" applyAlignment="1"/>
    <xf numFmtId="0" fontId="0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0" fillId="0" borderId="12" xfId="0" applyFont="1" applyFill="1" applyBorder="1" applyAlignment="1"/>
    <xf numFmtId="0" fontId="0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wrapText="1"/>
    </xf>
    <xf numFmtId="0" fontId="1" fillId="0" borderId="0" xfId="0" applyFont="1" applyBorder="1"/>
    <xf numFmtId="49" fontId="0" fillId="0" borderId="0" xfId="0" applyNumberFormat="1" applyFont="1" applyBorder="1" applyAlignment="1">
      <alignment wrapText="1"/>
    </xf>
    <xf numFmtId="0" fontId="1" fillId="0" borderId="0" xfId="0" applyFont="1"/>
    <xf numFmtId="0" fontId="1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0" xfId="0" applyFont="1" applyFill="1" applyBorder="1" applyAlignment="1"/>
    <xf numFmtId="0" fontId="0" fillId="0" borderId="21" xfId="0" applyFont="1" applyFill="1" applyBorder="1"/>
    <xf numFmtId="0" fontId="0" fillId="0" borderId="21" xfId="0" applyFont="1" applyFill="1" applyBorder="1" applyAlignment="1">
      <alignment wrapText="1"/>
    </xf>
    <xf numFmtId="0" fontId="1" fillId="0" borderId="21" xfId="0" applyFont="1" applyFill="1" applyBorder="1"/>
    <xf numFmtId="0" fontId="0" fillId="0" borderId="0" xfId="0" applyFont="1" applyAlignment="1"/>
    <xf numFmtId="0" fontId="1" fillId="0" borderId="6" xfId="0" applyFont="1" applyBorder="1" applyAlignment="1"/>
    <xf numFmtId="0" fontId="0" fillId="0" borderId="0" xfId="0" applyFont="1" applyFill="1" applyAlignment="1">
      <alignment wrapText="1"/>
    </xf>
    <xf numFmtId="0" fontId="1" fillId="0" borderId="0" xfId="0" applyFont="1" applyFill="1"/>
    <xf numFmtId="49" fontId="5" fillId="0" borderId="0" xfId="0" applyNumberFormat="1" applyFont="1" applyFill="1" applyAlignment="1">
      <alignment wrapText="1"/>
    </xf>
    <xf numFmtId="0" fontId="0" fillId="0" borderId="16" xfId="0" applyFont="1" applyFill="1" applyBorder="1" applyAlignment="1"/>
    <xf numFmtId="0" fontId="1" fillId="0" borderId="16" xfId="0" applyFont="1" applyFill="1" applyBorder="1" applyAlignment="1"/>
    <xf numFmtId="0" fontId="0" fillId="0" borderId="0" xfId="0" applyFont="1" applyFill="1" applyAlignment="1"/>
    <xf numFmtId="49" fontId="7" fillId="0" borderId="10" xfId="0" applyNumberFormat="1" applyFont="1" applyFill="1" applyBorder="1" applyAlignment="1">
      <alignment wrapText="1"/>
    </xf>
    <xf numFmtId="0" fontId="0" fillId="0" borderId="0" xfId="0" applyFont="1" applyFill="1" applyBorder="1"/>
    <xf numFmtId="0" fontId="1" fillId="0" borderId="6" xfId="0" applyFont="1" applyFill="1" applyBorder="1" applyAlignment="1"/>
    <xf numFmtId="49" fontId="2" fillId="0" borderId="4" xfId="0" applyNumberFormat="1" applyFont="1" applyFill="1" applyBorder="1" applyAlignment="1">
      <alignment horizontal="center" wrapText="1"/>
    </xf>
    <xf numFmtId="0" fontId="1" fillId="0" borderId="12" xfId="0" applyFont="1" applyFill="1" applyBorder="1"/>
    <xf numFmtId="49" fontId="0" fillId="0" borderId="0" xfId="0" applyNumberFormat="1" applyFont="1" applyFill="1" applyAlignment="1">
      <alignment wrapText="1"/>
    </xf>
    <xf numFmtId="0" fontId="0" fillId="0" borderId="9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 wrapText="1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wrapText="1"/>
    </xf>
    <xf numFmtId="49" fontId="0" fillId="0" borderId="0" xfId="0" applyNumberFormat="1" applyFont="1" applyFill="1" applyBorder="1" applyAlignment="1">
      <alignment wrapText="1"/>
    </xf>
    <xf numFmtId="0" fontId="0" fillId="0" borderId="0" xfId="0" applyFill="1" applyBorder="1"/>
    <xf numFmtId="0" fontId="18" fillId="0" borderId="0" xfId="0" applyFont="1" applyFill="1" applyBorder="1" applyAlignment="1">
      <alignment horizontal="right"/>
    </xf>
    <xf numFmtId="0" fontId="17" fillId="0" borderId="0" xfId="0" applyFont="1" applyFill="1" applyBorder="1"/>
    <xf numFmtId="0" fontId="0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49" fontId="8" fillId="0" borderId="0" xfId="0" applyNumberFormat="1" applyFont="1" applyFill="1" applyBorder="1" applyAlignment="1">
      <alignment vertical="center"/>
    </xf>
    <xf numFmtId="49" fontId="0" fillId="0" borderId="0" xfId="0" applyNumberFormat="1" applyFont="1" applyFill="1" applyBorder="1"/>
    <xf numFmtId="0" fontId="1" fillId="0" borderId="0" xfId="0" applyFont="1" applyFill="1" applyBorder="1"/>
    <xf numFmtId="0" fontId="13" fillId="0" borderId="0" xfId="0" applyFont="1" applyFill="1" applyBorder="1" applyAlignment="1">
      <alignment vertical="center"/>
    </xf>
    <xf numFmtId="0" fontId="6" fillId="0" borderId="0" xfId="0" applyFont="1" applyBorder="1" applyAlignment="1"/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center" indent="5"/>
    </xf>
    <xf numFmtId="49" fontId="0" fillId="0" borderId="0" xfId="0" applyNumberFormat="1" applyFont="1" applyFill="1" applyBorder="1" applyAlignment="1">
      <alignment horizontal="left" vertical="center" indent="1"/>
    </xf>
    <xf numFmtId="49" fontId="8" fillId="0" borderId="0" xfId="0" applyNumberFormat="1" applyFont="1" applyFill="1" applyBorder="1" applyAlignment="1">
      <alignment horizontal="left" vertical="center" indent="1"/>
    </xf>
    <xf numFmtId="49" fontId="16" fillId="0" borderId="0" xfId="0" applyNumberFormat="1" applyFont="1" applyFill="1" applyBorder="1" applyAlignment="1">
      <alignment horizontal="left" vertical="center" indent="1"/>
    </xf>
    <xf numFmtId="0" fontId="1" fillId="0" borderId="12" xfId="0" applyFont="1" applyBorder="1" applyAlignment="1">
      <alignment horizontal="left" vertical="center"/>
    </xf>
    <xf numFmtId="0" fontId="0" fillId="0" borderId="16" xfId="0" applyFont="1" applyBorder="1" applyAlignment="1">
      <alignment horizontal="center" vertical="center" wrapText="1"/>
    </xf>
    <xf numFmtId="0" fontId="1" fillId="0" borderId="12" xfId="0" applyFont="1" applyBorder="1" applyAlignment="1"/>
    <xf numFmtId="49" fontId="1" fillId="0" borderId="5" xfId="0" applyNumberFormat="1" applyFont="1" applyBorder="1" applyAlignment="1"/>
    <xf numFmtId="0" fontId="1" fillId="0" borderId="0" xfId="0" applyFont="1" applyAlignment="1">
      <alignment vertical="center"/>
    </xf>
    <xf numFmtId="0" fontId="1" fillId="0" borderId="5" xfId="0" applyFont="1" applyFill="1" applyBorder="1"/>
    <xf numFmtId="0" fontId="1" fillId="0" borderId="0" xfId="0" applyFont="1" applyBorder="1" applyAlignment="1"/>
    <xf numFmtId="0" fontId="1" fillId="0" borderId="0" xfId="0" applyFont="1" applyAlignment="1"/>
    <xf numFmtId="0" fontId="0" fillId="0" borderId="0" xfId="0" applyFill="1" applyBorder="1" applyAlignment="1">
      <alignment wrapText="1"/>
    </xf>
    <xf numFmtId="0" fontId="0" fillId="0" borderId="0" xfId="0" applyFill="1" applyAlignment="1">
      <alignment wrapText="1"/>
    </xf>
    <xf numFmtId="0" fontId="5" fillId="0" borderId="0" xfId="0" applyFont="1" applyFill="1"/>
    <xf numFmtId="49" fontId="1" fillId="0" borderId="12" xfId="0" applyNumberFormat="1" applyFont="1" applyBorder="1" applyAlignme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3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wrapText="1"/>
    </xf>
    <xf numFmtId="49" fontId="0" fillId="0" borderId="12" xfId="0" applyNumberFormat="1" applyFont="1" applyBorder="1" applyAlignment="1">
      <alignment wrapText="1"/>
    </xf>
    <xf numFmtId="49" fontId="0" fillId="0" borderId="13" xfId="0" applyNumberFormat="1" applyFont="1" applyBorder="1" applyAlignment="1">
      <alignment wrapText="1"/>
    </xf>
    <xf numFmtId="49" fontId="0" fillId="0" borderId="13" xfId="0" applyNumberFormat="1" applyFont="1" applyFill="1" applyBorder="1" applyAlignment="1">
      <alignment wrapText="1"/>
    </xf>
    <xf numFmtId="49" fontId="5" fillId="0" borderId="6" xfId="0" applyNumberFormat="1" applyFont="1" applyFill="1" applyBorder="1" applyAlignment="1">
      <alignment wrapText="1"/>
    </xf>
    <xf numFmtId="49" fontId="5" fillId="0" borderId="12" xfId="0" applyNumberFormat="1" applyFont="1" applyFill="1" applyBorder="1" applyAlignment="1">
      <alignment wrapText="1"/>
    </xf>
    <xf numFmtId="49" fontId="5" fillId="0" borderId="13" xfId="0" applyNumberFormat="1" applyFont="1" applyFill="1" applyBorder="1" applyAlignment="1">
      <alignment wrapText="1"/>
    </xf>
    <xf numFmtId="49" fontId="5" fillId="0" borderId="16" xfId="0" applyNumberFormat="1" applyFont="1" applyFill="1" applyBorder="1" applyAlignment="1">
      <alignment wrapText="1"/>
    </xf>
    <xf numFmtId="49" fontId="0" fillId="0" borderId="14" xfId="0" applyNumberFormat="1" applyFont="1" applyBorder="1" applyAlignment="1">
      <alignment wrapText="1"/>
    </xf>
    <xf numFmtId="49" fontId="5" fillId="0" borderId="15" xfId="0" applyNumberFormat="1" applyFont="1" applyFill="1" applyBorder="1" applyAlignment="1">
      <alignment wrapText="1"/>
    </xf>
    <xf numFmtId="0" fontId="0" fillId="0" borderId="12" xfId="0" applyFont="1" applyFill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13" xfId="0" applyFont="1" applyFill="1" applyBorder="1" applyAlignment="1">
      <alignment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6" xfId="0" applyNumberFormat="1" applyFont="1" applyBorder="1" applyAlignment="1">
      <alignment wrapText="1"/>
    </xf>
    <xf numFmtId="49" fontId="7" fillId="0" borderId="14" xfId="0" applyNumberFormat="1" applyFont="1" applyBorder="1" applyAlignment="1">
      <alignment wrapText="1"/>
    </xf>
    <xf numFmtId="49" fontId="0" fillId="0" borderId="13" xfId="0" applyNumberFormat="1" applyFont="1" applyBorder="1" applyAlignment="1">
      <alignment horizontal="left" vertical="center" wrapText="1"/>
    </xf>
    <xf numFmtId="49" fontId="0" fillId="0" borderId="16" xfId="0" applyNumberFormat="1" applyFont="1" applyBorder="1" applyAlignment="1">
      <alignment wrapText="1"/>
    </xf>
    <xf numFmtId="49" fontId="8" fillId="0" borderId="13" xfId="0" applyNumberFormat="1" applyFont="1" applyFill="1" applyBorder="1" applyAlignment="1">
      <alignment vertical="center" wrapText="1"/>
    </xf>
    <xf numFmtId="49" fontId="0" fillId="0" borderId="13" xfId="0" applyNumberFormat="1" applyFont="1" applyFill="1" applyBorder="1" applyAlignment="1">
      <alignment horizontal="left" vertical="center" wrapText="1"/>
    </xf>
    <xf numFmtId="49" fontId="8" fillId="0" borderId="13" xfId="0" applyNumberFormat="1" applyFont="1" applyFill="1" applyBorder="1" applyAlignment="1">
      <alignment horizontal="left" vertical="center" wrapText="1"/>
    </xf>
    <xf numFmtId="49" fontId="0" fillId="0" borderId="6" xfId="0" applyNumberFormat="1" applyFont="1" applyFill="1" applyBorder="1" applyAlignment="1">
      <alignment wrapText="1"/>
    </xf>
    <xf numFmtId="49" fontId="0" fillId="0" borderId="12" xfId="0" applyNumberFormat="1" applyFont="1" applyFill="1" applyBorder="1" applyAlignment="1">
      <alignment wrapText="1"/>
    </xf>
    <xf numFmtId="49" fontId="5" fillId="0" borderId="13" xfId="0" applyNumberFormat="1" applyFont="1" applyFill="1" applyBorder="1" applyAlignment="1">
      <alignment vertical="center" wrapText="1"/>
    </xf>
    <xf numFmtId="49" fontId="0" fillId="0" borderId="13" xfId="0" applyNumberFormat="1" applyFont="1" applyFill="1" applyBorder="1" applyAlignment="1">
      <alignment vertical="center" wrapText="1"/>
    </xf>
    <xf numFmtId="49" fontId="0" fillId="0" borderId="14" xfId="0" applyNumberFormat="1" applyFont="1" applyFill="1" applyBorder="1" applyAlignment="1">
      <alignment wrapText="1"/>
    </xf>
    <xf numFmtId="0" fontId="5" fillId="0" borderId="13" xfId="0" applyFont="1" applyFill="1" applyBorder="1" applyAlignment="1">
      <alignment wrapText="1"/>
    </xf>
    <xf numFmtId="49" fontId="7" fillId="0" borderId="13" xfId="0" applyNumberFormat="1" applyFont="1" applyBorder="1" applyAlignment="1">
      <alignment wrapText="1"/>
    </xf>
    <xf numFmtId="49" fontId="7" fillId="0" borderId="6" xfId="0" applyNumberFormat="1" applyFont="1" applyFill="1" applyBorder="1" applyAlignment="1">
      <alignment wrapText="1"/>
    </xf>
    <xf numFmtId="49" fontId="7" fillId="0" borderId="16" xfId="0" applyNumberFormat="1" applyFont="1" applyFill="1" applyBorder="1" applyAlignment="1">
      <alignment wrapText="1"/>
    </xf>
    <xf numFmtId="49" fontId="0" fillId="0" borderId="13" xfId="0" applyNumberFormat="1" applyFont="1" applyBorder="1" applyAlignment="1">
      <alignment horizontal="left" vertical="center" indent="1"/>
    </xf>
    <xf numFmtId="0" fontId="9" fillId="0" borderId="13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1" fillId="0" borderId="13" xfId="0" applyFont="1" applyBorder="1" applyAlignment="1">
      <alignment horizontal="left" vertical="center" indent="5"/>
    </xf>
    <xf numFmtId="49" fontId="0" fillId="0" borderId="13" xfId="0" applyNumberFormat="1" applyFont="1" applyBorder="1" applyAlignment="1">
      <alignment vertical="center"/>
    </xf>
    <xf numFmtId="49" fontId="11" fillId="0" borderId="13" xfId="0" applyNumberFormat="1" applyFont="1" applyBorder="1" applyAlignment="1">
      <alignment horizontal="left" vertical="center" indent="5"/>
    </xf>
    <xf numFmtId="49" fontId="0" fillId="0" borderId="12" xfId="0" applyNumberFormat="1" applyFont="1" applyBorder="1"/>
    <xf numFmtId="49" fontId="5" fillId="0" borderId="13" xfId="0" applyNumberFormat="1" applyFont="1" applyBorder="1"/>
    <xf numFmtId="49" fontId="5" fillId="0" borderId="21" xfId="0" applyNumberFormat="1" applyFont="1" applyFill="1" applyBorder="1" applyAlignment="1">
      <alignment wrapText="1"/>
    </xf>
    <xf numFmtId="49" fontId="0" fillId="0" borderId="6" xfId="0" applyNumberFormat="1" applyFont="1" applyBorder="1" applyAlignment="1"/>
    <xf numFmtId="49" fontId="0" fillId="0" borderId="13" xfId="0" applyNumberFormat="1" applyFont="1" applyFill="1" applyBorder="1" applyAlignment="1">
      <alignment vertical="center"/>
    </xf>
    <xf numFmtId="49" fontId="5" fillId="0" borderId="13" xfId="0" applyNumberFormat="1" applyFont="1" applyFill="1" applyBorder="1" applyAlignment="1">
      <alignment vertical="center"/>
    </xf>
    <xf numFmtId="49" fontId="0" fillId="0" borderId="16" xfId="0" applyNumberFormat="1" applyFont="1" applyBorder="1" applyAlignment="1"/>
    <xf numFmtId="49" fontId="0" fillId="0" borderId="13" xfId="0" applyNumberFormat="1" applyFont="1" applyBorder="1"/>
    <xf numFmtId="49" fontId="0" fillId="0" borderId="15" xfId="0" applyNumberFormat="1" applyFont="1" applyBorder="1" applyAlignment="1"/>
    <xf numFmtId="0" fontId="0" fillId="0" borderId="13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 wrapText="1"/>
    </xf>
    <xf numFmtId="0" fontId="0" fillId="0" borderId="31" xfId="0" applyFill="1" applyBorder="1"/>
    <xf numFmtId="0" fontId="19" fillId="2" borderId="31" xfId="0" applyFont="1" applyFill="1" applyBorder="1" applyAlignment="1">
      <alignment horizontal="center" vertical="center" wrapText="1"/>
    </xf>
    <xf numFmtId="0" fontId="0" fillId="0" borderId="31" xfId="0" applyFont="1" applyBorder="1"/>
    <xf numFmtId="0" fontId="0" fillId="0" borderId="31" xfId="0" applyFont="1" applyFill="1" applyBorder="1"/>
    <xf numFmtId="0" fontId="0" fillId="0" borderId="31" xfId="0" applyFont="1" applyBorder="1" applyAlignment="1"/>
    <xf numFmtId="0" fontId="0" fillId="0" borderId="31" xfId="0" applyBorder="1"/>
    <xf numFmtId="49" fontId="0" fillId="0" borderId="16" xfId="0" applyNumberFormat="1" applyFont="1" applyFill="1" applyBorder="1" applyAlignment="1">
      <alignment wrapText="1"/>
    </xf>
    <xf numFmtId="0" fontId="0" fillId="0" borderId="10" xfId="0" applyFill="1" applyBorder="1"/>
    <xf numFmtId="49" fontId="5" fillId="0" borderId="0" xfId="0" applyNumberFormat="1" applyFont="1" applyFill="1" applyBorder="1" applyAlignment="1">
      <alignment wrapText="1"/>
    </xf>
    <xf numFmtId="49" fontId="7" fillId="0" borderId="13" xfId="0" applyNumberFormat="1" applyFont="1" applyFill="1" applyBorder="1" applyAlignment="1">
      <alignment wrapText="1"/>
    </xf>
    <xf numFmtId="0" fontId="0" fillId="4" borderId="31" xfId="0" applyFont="1" applyFill="1" applyBorder="1"/>
    <xf numFmtId="0" fontId="16" fillId="0" borderId="0" xfId="0" applyFont="1"/>
    <xf numFmtId="0" fontId="8" fillId="0" borderId="0" xfId="0" applyFont="1"/>
    <xf numFmtId="0" fontId="8" fillId="0" borderId="0" xfId="0" applyFont="1" applyAlignment="1">
      <alignment wrapText="1"/>
    </xf>
    <xf numFmtId="49" fontId="5" fillId="0" borderId="0" xfId="0" applyNumberFormat="1" applyFont="1" applyAlignment="1">
      <alignment wrapText="1"/>
    </xf>
    <xf numFmtId="0" fontId="19" fillId="5" borderId="31" xfId="0" applyFont="1" applyFill="1" applyBorder="1" applyAlignment="1">
      <alignment horizontal="center" vertical="center" wrapText="1"/>
    </xf>
    <xf numFmtId="0" fontId="19" fillId="5" borderId="7" xfId="0" applyFont="1" applyFill="1" applyBorder="1" applyAlignment="1">
      <alignment horizontal="center" vertical="center" wrapText="1"/>
    </xf>
    <xf numFmtId="0" fontId="0" fillId="0" borderId="12" xfId="0" applyFont="1" applyFill="1" applyBorder="1"/>
    <xf numFmtId="0" fontId="7" fillId="0" borderId="14" xfId="0" applyFont="1" applyFill="1" applyBorder="1" applyAlignment="1">
      <alignment wrapText="1"/>
    </xf>
    <xf numFmtId="49" fontId="0" fillId="0" borderId="15" xfId="0" applyNumberFormat="1" applyFont="1" applyFill="1" applyBorder="1" applyAlignment="1">
      <alignment wrapText="1"/>
    </xf>
    <xf numFmtId="0" fontId="19" fillId="5" borderId="32" xfId="0" applyFont="1" applyFill="1" applyBorder="1" applyAlignment="1">
      <alignment horizontal="center" vertical="center" wrapText="1"/>
    </xf>
    <xf numFmtId="0" fontId="19" fillId="5" borderId="33" xfId="0" applyFont="1" applyFill="1" applyBorder="1" applyAlignment="1">
      <alignment horizontal="center" vertical="center" wrapText="1"/>
    </xf>
    <xf numFmtId="0" fontId="19" fillId="5" borderId="3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31" xfId="0" applyFont="1" applyFill="1" applyBorder="1" applyAlignment="1">
      <alignment vertical="center"/>
    </xf>
    <xf numFmtId="0" fontId="0" fillId="0" borderId="31" xfId="0" applyFont="1" applyBorder="1" applyAlignment="1">
      <alignment vertical="center"/>
    </xf>
    <xf numFmtId="0" fontId="0" fillId="0" borderId="31" xfId="0" applyFill="1" applyBorder="1" applyAlignment="1">
      <alignment vertical="center"/>
    </xf>
    <xf numFmtId="0" fontId="0" fillId="0" borderId="31" xfId="0" applyBorder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/>
    </xf>
    <xf numFmtId="0" fontId="0" fillId="4" borderId="31" xfId="0" applyFont="1" applyFill="1" applyBorder="1" applyAlignment="1">
      <alignment vertical="center"/>
    </xf>
    <xf numFmtId="49" fontId="14" fillId="0" borderId="14" xfId="0" applyNumberFormat="1" applyFont="1" applyFill="1" applyBorder="1" applyAlignment="1">
      <alignment wrapText="1"/>
    </xf>
    <xf numFmtId="0" fontId="0" fillId="0" borderId="13" xfId="0" applyFont="1" applyFill="1" applyBorder="1"/>
    <xf numFmtId="49" fontId="5" fillId="0" borderId="14" xfId="0" applyNumberFormat="1" applyFont="1" applyFill="1" applyBorder="1" applyAlignment="1">
      <alignment wrapText="1"/>
    </xf>
    <xf numFmtId="0" fontId="0" fillId="0" borderId="0" xfId="0" applyFont="1" applyFill="1" applyAlignment="1">
      <alignment vertical="center"/>
    </xf>
    <xf numFmtId="0" fontId="2" fillId="0" borderId="31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0" fillId="0" borderId="13" xfId="0" applyFont="1" applyBorder="1" applyAlignment="1">
      <alignment wrapText="1"/>
    </xf>
    <xf numFmtId="49" fontId="5" fillId="0" borderId="13" xfId="0" applyNumberFormat="1" applyFont="1" applyFill="1" applyBorder="1"/>
    <xf numFmtId="49" fontId="5" fillId="0" borderId="13" xfId="0" applyNumberFormat="1" applyFont="1" applyBorder="1" applyAlignment="1">
      <alignment vertical="center"/>
    </xf>
    <xf numFmtId="49" fontId="0" fillId="0" borderId="15" xfId="0" applyNumberFormat="1" applyFont="1" applyBorder="1" applyAlignment="1">
      <alignment wrapText="1"/>
    </xf>
    <xf numFmtId="49" fontId="5" fillId="0" borderId="13" xfId="0" applyNumberFormat="1" applyFont="1" applyBorder="1" applyAlignment="1">
      <alignment wrapText="1"/>
    </xf>
    <xf numFmtId="49" fontId="5" fillId="0" borderId="13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7" fillId="0" borderId="0" xfId="0" applyFont="1" applyAlignment="1">
      <alignment vertical="center"/>
    </xf>
    <xf numFmtId="49" fontId="23" fillId="0" borderId="13" xfId="0" applyNumberFormat="1" applyFont="1" applyFill="1" applyBorder="1" applyAlignment="1">
      <alignment wrapText="1"/>
    </xf>
    <xf numFmtId="49" fontId="23" fillId="0" borderId="14" xfId="0" applyNumberFormat="1" applyFont="1" applyFill="1" applyBorder="1" applyAlignment="1">
      <alignment wrapText="1"/>
    </xf>
    <xf numFmtId="0" fontId="24" fillId="0" borderId="0" xfId="0" applyFont="1" applyFill="1" applyBorder="1"/>
    <xf numFmtId="49" fontId="5" fillId="0" borderId="13" xfId="0" applyNumberFormat="1" applyFont="1" applyFill="1" applyBorder="1" applyAlignment="1">
      <alignment horizontal="left" vertical="center" wrapText="1"/>
    </xf>
    <xf numFmtId="49" fontId="23" fillId="0" borderId="14" xfId="0" applyNumberFormat="1" applyFont="1" applyBorder="1" applyAlignment="1">
      <alignment wrapText="1"/>
    </xf>
    <xf numFmtId="49" fontId="23" fillId="0" borderId="13" xfId="0" applyNumberFormat="1" applyFont="1" applyBorder="1" applyAlignment="1">
      <alignment wrapText="1"/>
    </xf>
    <xf numFmtId="0" fontId="0" fillId="0" borderId="8" xfId="0" applyFont="1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25" fillId="0" borderId="0" xfId="0" applyFont="1" applyFill="1"/>
    <xf numFmtId="0" fontId="6" fillId="0" borderId="22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2" fillId="0" borderId="5" xfId="0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0" fontId="1" fillId="0" borderId="7" xfId="0" applyFont="1" applyFill="1" applyBorder="1" applyAlignment="1">
      <alignment horizontal="right" vertic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1" fillId="0" borderId="30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0" borderId="30" xfId="0" applyFont="1" applyFill="1" applyBorder="1" applyAlignment="1">
      <alignment horizontal="center" vertical="center"/>
    </xf>
    <xf numFmtId="0" fontId="0" fillId="3" borderId="30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left" vertical="top" wrapText="1"/>
    </xf>
    <xf numFmtId="0" fontId="0" fillId="0" borderId="30" xfId="0" applyFont="1" applyFill="1" applyBorder="1" applyAlignment="1">
      <alignment horizontal="center"/>
    </xf>
    <xf numFmtId="49" fontId="0" fillId="0" borderId="8" xfId="0" applyNumberFormat="1" applyFont="1" applyFill="1" applyBorder="1" applyAlignment="1">
      <alignment horizontal="left" vertical="top" wrapText="1"/>
    </xf>
    <xf numFmtId="49" fontId="0" fillId="0" borderId="9" xfId="0" applyNumberFormat="1" applyFont="1" applyFill="1" applyBorder="1" applyAlignment="1">
      <alignment horizontal="left" vertical="top" wrapText="1"/>
    </xf>
    <xf numFmtId="49" fontId="0" fillId="0" borderId="10" xfId="0" applyNumberFormat="1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horizontal="right" vertical="center"/>
    </xf>
    <xf numFmtId="0" fontId="20" fillId="0" borderId="6" xfId="0" applyFont="1" applyFill="1" applyBorder="1" applyAlignment="1">
      <alignment horizontal="right" vertical="center"/>
    </xf>
    <xf numFmtId="0" fontId="20" fillId="0" borderId="7" xfId="0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right"/>
    </xf>
    <xf numFmtId="0" fontId="20" fillId="0" borderId="6" xfId="0" applyFont="1" applyFill="1" applyBorder="1" applyAlignment="1">
      <alignment horizontal="right"/>
    </xf>
    <xf numFmtId="0" fontId="20" fillId="0" borderId="7" xfId="0" applyFont="1" applyFill="1" applyBorder="1" applyAlignment="1">
      <alignment horizontal="right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26" fillId="0" borderId="0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6.png"/><Relationship Id="rId18" Type="http://schemas.openxmlformats.org/officeDocument/2006/relationships/image" Target="../media/image21.jpeg"/><Relationship Id="rId26" Type="http://schemas.openxmlformats.org/officeDocument/2006/relationships/image" Target="../media/image29.jpeg"/><Relationship Id="rId39" Type="http://schemas.openxmlformats.org/officeDocument/2006/relationships/image" Target="../media/image42.jpeg"/><Relationship Id="rId21" Type="http://schemas.openxmlformats.org/officeDocument/2006/relationships/image" Target="../media/image24.jpeg"/><Relationship Id="rId34" Type="http://schemas.openxmlformats.org/officeDocument/2006/relationships/image" Target="../media/image37.jpeg"/><Relationship Id="rId42" Type="http://schemas.openxmlformats.org/officeDocument/2006/relationships/image" Target="../media/image45.jpeg"/><Relationship Id="rId47" Type="http://schemas.openxmlformats.org/officeDocument/2006/relationships/image" Target="../media/image50.jpeg"/><Relationship Id="rId50" Type="http://schemas.openxmlformats.org/officeDocument/2006/relationships/image" Target="../media/image53.jpeg"/><Relationship Id="rId7" Type="http://schemas.openxmlformats.org/officeDocument/2006/relationships/image" Target="../media/image10.jpeg"/><Relationship Id="rId2" Type="http://schemas.openxmlformats.org/officeDocument/2006/relationships/image" Target="../media/image5.jpeg"/><Relationship Id="rId16" Type="http://schemas.openxmlformats.org/officeDocument/2006/relationships/image" Target="../media/image19.png"/><Relationship Id="rId29" Type="http://schemas.openxmlformats.org/officeDocument/2006/relationships/image" Target="../media/image32.jpeg"/><Relationship Id="rId11" Type="http://schemas.openxmlformats.org/officeDocument/2006/relationships/image" Target="../media/image14.jpeg"/><Relationship Id="rId24" Type="http://schemas.openxmlformats.org/officeDocument/2006/relationships/image" Target="../media/image27.jpeg"/><Relationship Id="rId32" Type="http://schemas.openxmlformats.org/officeDocument/2006/relationships/image" Target="../media/image35.jpeg"/><Relationship Id="rId37" Type="http://schemas.openxmlformats.org/officeDocument/2006/relationships/image" Target="../media/image40.jpeg"/><Relationship Id="rId40" Type="http://schemas.openxmlformats.org/officeDocument/2006/relationships/image" Target="../media/image43.jpeg"/><Relationship Id="rId45" Type="http://schemas.openxmlformats.org/officeDocument/2006/relationships/image" Target="../media/image48.jpeg"/><Relationship Id="rId53" Type="http://schemas.openxmlformats.org/officeDocument/2006/relationships/image" Target="../media/image56.jpeg"/><Relationship Id="rId5" Type="http://schemas.openxmlformats.org/officeDocument/2006/relationships/image" Target="../media/image8.jpeg"/><Relationship Id="rId10" Type="http://schemas.openxmlformats.org/officeDocument/2006/relationships/image" Target="../media/image13.jpeg"/><Relationship Id="rId19" Type="http://schemas.openxmlformats.org/officeDocument/2006/relationships/image" Target="../media/image22.png"/><Relationship Id="rId31" Type="http://schemas.openxmlformats.org/officeDocument/2006/relationships/image" Target="../media/image34.jpeg"/><Relationship Id="rId44" Type="http://schemas.openxmlformats.org/officeDocument/2006/relationships/image" Target="../media/image47.jpeg"/><Relationship Id="rId52" Type="http://schemas.openxmlformats.org/officeDocument/2006/relationships/image" Target="../media/image55.jpeg"/><Relationship Id="rId4" Type="http://schemas.openxmlformats.org/officeDocument/2006/relationships/image" Target="../media/image7.jpeg"/><Relationship Id="rId9" Type="http://schemas.openxmlformats.org/officeDocument/2006/relationships/image" Target="../media/image12.jpeg"/><Relationship Id="rId14" Type="http://schemas.openxmlformats.org/officeDocument/2006/relationships/image" Target="../media/image17.png"/><Relationship Id="rId22" Type="http://schemas.openxmlformats.org/officeDocument/2006/relationships/image" Target="../media/image25.jpeg"/><Relationship Id="rId27" Type="http://schemas.openxmlformats.org/officeDocument/2006/relationships/image" Target="../media/image30.jpeg"/><Relationship Id="rId30" Type="http://schemas.openxmlformats.org/officeDocument/2006/relationships/image" Target="../media/image33.jpeg"/><Relationship Id="rId35" Type="http://schemas.openxmlformats.org/officeDocument/2006/relationships/image" Target="../media/image38.jpeg"/><Relationship Id="rId43" Type="http://schemas.openxmlformats.org/officeDocument/2006/relationships/image" Target="../media/image46.jpeg"/><Relationship Id="rId48" Type="http://schemas.openxmlformats.org/officeDocument/2006/relationships/image" Target="../media/image51.jpeg"/><Relationship Id="rId8" Type="http://schemas.openxmlformats.org/officeDocument/2006/relationships/image" Target="../media/image11.jpeg"/><Relationship Id="rId51" Type="http://schemas.openxmlformats.org/officeDocument/2006/relationships/image" Target="../media/image54.jpeg"/><Relationship Id="rId3" Type="http://schemas.openxmlformats.org/officeDocument/2006/relationships/image" Target="../media/image6.jpeg"/><Relationship Id="rId12" Type="http://schemas.openxmlformats.org/officeDocument/2006/relationships/image" Target="../media/image15.jpeg"/><Relationship Id="rId17" Type="http://schemas.openxmlformats.org/officeDocument/2006/relationships/image" Target="../media/image20.png"/><Relationship Id="rId25" Type="http://schemas.openxmlformats.org/officeDocument/2006/relationships/image" Target="../media/image28.jpeg"/><Relationship Id="rId33" Type="http://schemas.openxmlformats.org/officeDocument/2006/relationships/image" Target="../media/image36.jpeg"/><Relationship Id="rId38" Type="http://schemas.openxmlformats.org/officeDocument/2006/relationships/image" Target="../media/image41.jpeg"/><Relationship Id="rId46" Type="http://schemas.openxmlformats.org/officeDocument/2006/relationships/image" Target="../media/image49.jpeg"/><Relationship Id="rId20" Type="http://schemas.openxmlformats.org/officeDocument/2006/relationships/image" Target="../media/image23.png"/><Relationship Id="rId41" Type="http://schemas.openxmlformats.org/officeDocument/2006/relationships/image" Target="../media/image44.jpeg"/><Relationship Id="rId1" Type="http://schemas.openxmlformats.org/officeDocument/2006/relationships/image" Target="../media/image4.jpeg"/><Relationship Id="rId6" Type="http://schemas.openxmlformats.org/officeDocument/2006/relationships/image" Target="../media/image9.jpeg"/><Relationship Id="rId15" Type="http://schemas.openxmlformats.org/officeDocument/2006/relationships/image" Target="../media/image18.png"/><Relationship Id="rId23" Type="http://schemas.openxmlformats.org/officeDocument/2006/relationships/image" Target="../media/image26.jpeg"/><Relationship Id="rId28" Type="http://schemas.openxmlformats.org/officeDocument/2006/relationships/image" Target="../media/image31.jpeg"/><Relationship Id="rId36" Type="http://schemas.openxmlformats.org/officeDocument/2006/relationships/image" Target="../media/image39.jpeg"/><Relationship Id="rId49" Type="http://schemas.openxmlformats.org/officeDocument/2006/relationships/image" Target="../media/image52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4.jpeg"/><Relationship Id="rId3" Type="http://schemas.openxmlformats.org/officeDocument/2006/relationships/image" Target="../media/image59.jpeg"/><Relationship Id="rId7" Type="http://schemas.openxmlformats.org/officeDocument/2006/relationships/image" Target="../media/image63.jpg"/><Relationship Id="rId2" Type="http://schemas.openxmlformats.org/officeDocument/2006/relationships/image" Target="../media/image58.jpeg"/><Relationship Id="rId1" Type="http://schemas.openxmlformats.org/officeDocument/2006/relationships/image" Target="../media/image57.jpeg"/><Relationship Id="rId6" Type="http://schemas.openxmlformats.org/officeDocument/2006/relationships/image" Target="../media/image62.png"/><Relationship Id="rId5" Type="http://schemas.openxmlformats.org/officeDocument/2006/relationships/image" Target="../media/image61.png"/><Relationship Id="rId4" Type="http://schemas.openxmlformats.org/officeDocument/2006/relationships/image" Target="../media/image60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7.jpeg"/><Relationship Id="rId2" Type="http://schemas.openxmlformats.org/officeDocument/2006/relationships/image" Target="../media/image66.jpeg"/><Relationship Id="rId1" Type="http://schemas.openxmlformats.org/officeDocument/2006/relationships/image" Target="../media/image65.jpeg"/><Relationship Id="rId5" Type="http://schemas.openxmlformats.org/officeDocument/2006/relationships/image" Target="../media/image69.png"/><Relationship Id="rId4" Type="http://schemas.openxmlformats.org/officeDocument/2006/relationships/image" Target="../media/image68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76.jpeg"/><Relationship Id="rId13" Type="http://schemas.openxmlformats.org/officeDocument/2006/relationships/image" Target="../media/image81.jpeg"/><Relationship Id="rId3" Type="http://schemas.openxmlformats.org/officeDocument/2006/relationships/image" Target="../media/image72.jpeg"/><Relationship Id="rId7" Type="http://schemas.openxmlformats.org/officeDocument/2006/relationships/image" Target="../media/image75.jpeg"/><Relationship Id="rId12" Type="http://schemas.openxmlformats.org/officeDocument/2006/relationships/image" Target="../media/image80.jpeg"/><Relationship Id="rId2" Type="http://schemas.openxmlformats.org/officeDocument/2006/relationships/image" Target="../media/image71.jpeg"/><Relationship Id="rId1" Type="http://schemas.openxmlformats.org/officeDocument/2006/relationships/image" Target="../media/image70.jpeg"/><Relationship Id="rId6" Type="http://schemas.openxmlformats.org/officeDocument/2006/relationships/image" Target="../media/image74.jpeg"/><Relationship Id="rId11" Type="http://schemas.openxmlformats.org/officeDocument/2006/relationships/image" Target="../media/image79.jpeg"/><Relationship Id="rId5" Type="http://schemas.openxmlformats.org/officeDocument/2006/relationships/image" Target="../media/image34.jpeg"/><Relationship Id="rId10" Type="http://schemas.openxmlformats.org/officeDocument/2006/relationships/image" Target="../media/image78.jpeg"/><Relationship Id="rId4" Type="http://schemas.openxmlformats.org/officeDocument/2006/relationships/image" Target="../media/image73.jpeg"/><Relationship Id="rId9" Type="http://schemas.openxmlformats.org/officeDocument/2006/relationships/image" Target="../media/image77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88625</xdr:colOff>
      <xdr:row>6</xdr:row>
      <xdr:rowOff>131695</xdr:rowOff>
    </xdr:from>
    <xdr:to>
      <xdr:col>1</xdr:col>
      <xdr:colOff>1673087</xdr:colOff>
      <xdr:row>11</xdr:row>
      <xdr:rowOff>74544</xdr:rowOff>
    </xdr:to>
    <xdr:pic>
      <xdr:nvPicPr>
        <xdr:cNvPr id="2" name="Obraz 1" descr="https://mebway.pl/pub/media/catalog/product/cache/b2921673ad0fdf3bd5d9ce3de4dff452/s/z/szafa_oliver_m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612086"/>
          <a:ext cx="1584462" cy="8953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80343</xdr:colOff>
      <xdr:row>13</xdr:row>
      <xdr:rowOff>112229</xdr:rowOff>
    </xdr:from>
    <xdr:to>
      <xdr:col>1</xdr:col>
      <xdr:colOff>1680542</xdr:colOff>
      <xdr:row>19</xdr:row>
      <xdr:rowOff>380172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669" y="2497620"/>
          <a:ext cx="1600199" cy="136953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78381</xdr:colOff>
      <xdr:row>21</xdr:row>
      <xdr:rowOff>108502</xdr:rowOff>
    </xdr:from>
    <xdr:to>
      <xdr:col>1</xdr:col>
      <xdr:colOff>1667288</xdr:colOff>
      <xdr:row>27</xdr:row>
      <xdr:rowOff>316662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707" y="4539698"/>
          <a:ext cx="1588907" cy="1425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247507</xdr:colOff>
      <xdr:row>29</xdr:row>
      <xdr:rowOff>72889</xdr:rowOff>
    </xdr:from>
    <xdr:to>
      <xdr:col>1</xdr:col>
      <xdr:colOff>1532283</xdr:colOff>
      <xdr:row>32</xdr:row>
      <xdr:rowOff>289891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833" y="5539411"/>
          <a:ext cx="1284776" cy="83819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116443</xdr:colOff>
      <xdr:row>34</xdr:row>
      <xdr:rowOff>172816</xdr:rowOff>
    </xdr:from>
    <xdr:to>
      <xdr:col>1</xdr:col>
      <xdr:colOff>1666777</xdr:colOff>
      <xdr:row>38</xdr:row>
      <xdr:rowOff>375642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769" y="8679055"/>
          <a:ext cx="1550334" cy="15363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121803</xdr:colOff>
      <xdr:row>40</xdr:row>
      <xdr:rowOff>35446</xdr:rowOff>
    </xdr:from>
    <xdr:to>
      <xdr:col>1</xdr:col>
      <xdr:colOff>1653087</xdr:colOff>
      <xdr:row>45</xdr:row>
      <xdr:rowOff>357613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129" y="8790163"/>
          <a:ext cx="1531284" cy="14734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201707</xdr:colOff>
      <xdr:row>49</xdr:row>
      <xdr:rowOff>28308</xdr:rowOff>
    </xdr:from>
    <xdr:to>
      <xdr:col>1</xdr:col>
      <xdr:colOff>1573697</xdr:colOff>
      <xdr:row>54</xdr:row>
      <xdr:rowOff>341676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033" y="10953069"/>
          <a:ext cx="1371990" cy="1265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132522</xdr:colOff>
      <xdr:row>56</xdr:row>
      <xdr:rowOff>70403</xdr:rowOff>
    </xdr:from>
    <xdr:to>
      <xdr:col>1</xdr:col>
      <xdr:colOff>1713672</xdr:colOff>
      <xdr:row>62</xdr:row>
      <xdr:rowOff>299003</xdr:rowOff>
    </xdr:to>
    <xdr:pic>
      <xdr:nvPicPr>
        <xdr:cNvPr id="10" name="Obraz 9" descr="https://mebway.pl/pub/media/catalog/product/cache/b2921673ad0fdf3bd5d9ce3de4dff452/s/z/szafa_delta_l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848" y="15790794"/>
          <a:ext cx="1581150" cy="15621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302558</xdr:colOff>
      <xdr:row>64</xdr:row>
      <xdr:rowOff>47624</xdr:rowOff>
    </xdr:from>
    <xdr:to>
      <xdr:col>1</xdr:col>
      <xdr:colOff>1657349</xdr:colOff>
      <xdr:row>69</xdr:row>
      <xdr:rowOff>145677</xdr:rowOff>
    </xdr:to>
    <xdr:pic>
      <xdr:nvPicPr>
        <xdr:cNvPr id="11" name="Obraz 10" descr="SŁUPEK ASTRA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705" y="17640859"/>
          <a:ext cx="1354791" cy="124105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161925</xdr:colOff>
      <xdr:row>71</xdr:row>
      <xdr:rowOff>104776</xdr:rowOff>
    </xdr:from>
    <xdr:to>
      <xdr:col>1</xdr:col>
      <xdr:colOff>1714500</xdr:colOff>
      <xdr:row>77</xdr:row>
      <xdr:rowOff>47625</xdr:rowOff>
    </xdr:to>
    <xdr:pic>
      <xdr:nvPicPr>
        <xdr:cNvPr id="12" name="Obraz 11" descr="https://mebway.pl/pub/media/catalog/product/cache/b2921673ad0fdf3bd5d9ce3de4dff452/s/z/szafa_oliver_m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1145501"/>
          <a:ext cx="1552575" cy="12763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212912</xdr:colOff>
      <xdr:row>79</xdr:row>
      <xdr:rowOff>76201</xdr:rowOff>
    </xdr:from>
    <xdr:to>
      <xdr:col>1</xdr:col>
      <xdr:colOff>1685925</xdr:colOff>
      <xdr:row>84</xdr:row>
      <xdr:rowOff>156883</xdr:rowOff>
    </xdr:to>
    <xdr:pic>
      <xdr:nvPicPr>
        <xdr:cNvPr id="13" name="Obraz 12" descr="https://mebway.pl/pub/media/catalog/product/cache/b2921673ad0fdf3bd5d9ce3de4dff452/r/e/rega_lisa_ma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059" y="20907936"/>
          <a:ext cx="1473013" cy="122368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51645</xdr:colOff>
      <xdr:row>86</xdr:row>
      <xdr:rowOff>70403</xdr:rowOff>
    </xdr:from>
    <xdr:to>
      <xdr:col>1</xdr:col>
      <xdr:colOff>1745973</xdr:colOff>
      <xdr:row>92</xdr:row>
      <xdr:rowOff>53593</xdr:rowOff>
    </xdr:to>
    <xdr:pic>
      <xdr:nvPicPr>
        <xdr:cNvPr id="14" name="Obraz 13" descr="BIURKO PORTER II - Proste z Jednym Kontenerem z Szufladą i Zamykaną Szafką, Blat 25mm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71" y="22458294"/>
          <a:ext cx="1694328" cy="131669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98</xdr:row>
          <xdr:rowOff>0</xdr:rowOff>
        </xdr:from>
        <xdr:to>
          <xdr:col>1</xdr:col>
          <xdr:colOff>1724025</xdr:colOff>
          <xdr:row>101</xdr:row>
          <xdr:rowOff>114300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106</xdr:row>
          <xdr:rowOff>190500</xdr:rowOff>
        </xdr:from>
        <xdr:to>
          <xdr:col>1</xdr:col>
          <xdr:colOff>1714500</xdr:colOff>
          <xdr:row>112</xdr:row>
          <xdr:rowOff>285750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116</xdr:row>
          <xdr:rowOff>85725</xdr:rowOff>
        </xdr:from>
        <xdr:to>
          <xdr:col>1</xdr:col>
          <xdr:colOff>1733550</xdr:colOff>
          <xdr:row>119</xdr:row>
          <xdr:rowOff>352425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119855</xdr:colOff>
      <xdr:row>122</xdr:row>
      <xdr:rowOff>49696</xdr:rowOff>
    </xdr:from>
    <xdr:to>
      <xdr:col>1</xdr:col>
      <xdr:colOff>1689653</xdr:colOff>
      <xdr:row>126</xdr:row>
      <xdr:rowOff>166140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181" y="30372326"/>
          <a:ext cx="1569798" cy="87844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212912</xdr:colOff>
      <xdr:row>129</xdr:row>
      <xdr:rowOff>66676</xdr:rowOff>
    </xdr:from>
    <xdr:to>
      <xdr:col>1</xdr:col>
      <xdr:colOff>1685926</xdr:colOff>
      <xdr:row>134</xdr:row>
      <xdr:rowOff>112059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059" y="32350823"/>
          <a:ext cx="1473014" cy="1188383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152400</xdr:colOff>
      <xdr:row>136</xdr:row>
      <xdr:rowOff>95250</xdr:rowOff>
    </xdr:from>
    <xdr:to>
      <xdr:col>1</xdr:col>
      <xdr:colOff>1666875</xdr:colOff>
      <xdr:row>142</xdr:row>
      <xdr:rowOff>123825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28625" y="38109525"/>
          <a:ext cx="1514475" cy="1362075"/>
        </a:xfrm>
        <a:prstGeom prst="rect">
          <a:avLst/>
        </a:prstGeom>
      </xdr:spPr>
    </xdr:pic>
    <xdr:clientData/>
  </xdr:twoCellAnchor>
  <xdr:twoCellAnchor editAs="oneCell">
    <xdr:from>
      <xdr:col>1</xdr:col>
      <xdr:colOff>168087</xdr:colOff>
      <xdr:row>144</xdr:row>
      <xdr:rowOff>114301</xdr:rowOff>
    </xdr:from>
    <xdr:to>
      <xdr:col>1</xdr:col>
      <xdr:colOff>1685924</xdr:colOff>
      <xdr:row>150</xdr:row>
      <xdr:rowOff>156882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234" y="35636948"/>
          <a:ext cx="1517837" cy="156658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24434</xdr:colOff>
      <xdr:row>153</xdr:row>
      <xdr:rowOff>41829</xdr:rowOff>
    </xdr:from>
    <xdr:to>
      <xdr:col>1</xdr:col>
      <xdr:colOff>1767509</xdr:colOff>
      <xdr:row>159</xdr:row>
      <xdr:rowOff>289478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97760" y="37702851"/>
          <a:ext cx="1743075" cy="1581149"/>
        </a:xfrm>
        <a:prstGeom prst="rect">
          <a:avLst/>
        </a:prstGeom>
      </xdr:spPr>
    </xdr:pic>
    <xdr:clientData/>
  </xdr:twoCellAnchor>
  <xdr:twoCellAnchor editAs="oneCell">
    <xdr:from>
      <xdr:col>1</xdr:col>
      <xdr:colOff>52131</xdr:colOff>
      <xdr:row>161</xdr:row>
      <xdr:rowOff>65848</xdr:rowOff>
    </xdr:from>
    <xdr:to>
      <xdr:col>1</xdr:col>
      <xdr:colOff>1731893</xdr:colOff>
      <xdr:row>167</xdr:row>
      <xdr:rowOff>222169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457" y="39631870"/>
          <a:ext cx="1679762" cy="148982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96079</xdr:colOff>
      <xdr:row>170</xdr:row>
      <xdr:rowOff>57978</xdr:rowOff>
    </xdr:from>
    <xdr:to>
      <xdr:col>1</xdr:col>
      <xdr:colOff>1689653</xdr:colOff>
      <xdr:row>176</xdr:row>
      <xdr:rowOff>190499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69405" y="41719500"/>
          <a:ext cx="1593574" cy="1466021"/>
        </a:xfrm>
        <a:prstGeom prst="rect">
          <a:avLst/>
        </a:prstGeom>
      </xdr:spPr>
    </xdr:pic>
    <xdr:clientData/>
  </xdr:twoCellAnchor>
  <xdr:twoCellAnchor editAs="oneCell">
    <xdr:from>
      <xdr:col>1</xdr:col>
      <xdr:colOff>123265</xdr:colOff>
      <xdr:row>180</xdr:row>
      <xdr:rowOff>28575</xdr:rowOff>
    </xdr:from>
    <xdr:to>
      <xdr:col>1</xdr:col>
      <xdr:colOff>1762125</xdr:colOff>
      <xdr:row>186</xdr:row>
      <xdr:rowOff>246529</xdr:rowOff>
    </xdr:to>
    <xdr:pic>
      <xdr:nvPicPr>
        <xdr:cNvPr id="25" name="Obraz 24" descr="https://mebway.pl/pub/media/catalog/product/cache/b2921673ad0fdf3bd5d9ce3de4dff452/s/z/szafa_delta_l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412" y="43955634"/>
          <a:ext cx="1638860" cy="155145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37516</xdr:colOff>
      <xdr:row>188</xdr:row>
      <xdr:rowOff>77441</xdr:rowOff>
    </xdr:from>
    <xdr:to>
      <xdr:col>1</xdr:col>
      <xdr:colOff>1725682</xdr:colOff>
      <xdr:row>194</xdr:row>
      <xdr:rowOff>70158</xdr:rowOff>
    </xdr:to>
    <xdr:pic>
      <xdr:nvPicPr>
        <xdr:cNvPr id="26" name="Obraz 25" descr="https://mebway.pl/pub/media/catalog/product/cache/b2921673ad0fdf3bd5d9ce3de4dff452/s/z/szafa_delta_l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842" y="45929963"/>
          <a:ext cx="1688166" cy="13262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219075</xdr:colOff>
      <xdr:row>196</xdr:row>
      <xdr:rowOff>123826</xdr:rowOff>
    </xdr:from>
    <xdr:to>
      <xdr:col>1</xdr:col>
      <xdr:colOff>1714500</xdr:colOff>
      <xdr:row>202</xdr:row>
      <xdr:rowOff>304800</xdr:rowOff>
    </xdr:to>
    <xdr:pic>
      <xdr:nvPicPr>
        <xdr:cNvPr id="27" name="Obraz 26" descr="Obraz zawierający meble, Materiały biurowe, Biurko komputerowe, komputer&#10;&#10;Opis wygenerowany automatycznie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95300" y="53778151"/>
          <a:ext cx="1495425" cy="1514474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204</xdr:row>
      <xdr:rowOff>19050</xdr:rowOff>
    </xdr:from>
    <xdr:to>
      <xdr:col>1</xdr:col>
      <xdr:colOff>1747631</xdr:colOff>
      <xdr:row>210</xdr:row>
      <xdr:rowOff>16565</xdr:rowOff>
    </xdr:to>
    <xdr:pic>
      <xdr:nvPicPr>
        <xdr:cNvPr id="28" name="Obraz 27" descr="Obraz zawierający meble, stół, w pomieszczeniu&#10;&#10;Opis wygenerowany automatycznie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676" y="49491072"/>
          <a:ext cx="1614281" cy="133101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107261</xdr:colOff>
      <xdr:row>213</xdr:row>
      <xdr:rowOff>102291</xdr:rowOff>
    </xdr:from>
    <xdr:ext cx="1656936" cy="1040708"/>
    <xdr:pic>
      <xdr:nvPicPr>
        <xdr:cNvPr id="33" name="Obraz 32" descr="DOSTAWKA HIPO 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587" y="48033748"/>
          <a:ext cx="1656936" cy="1040708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1</xdr:col>
      <xdr:colOff>144643</xdr:colOff>
      <xdr:row>219</xdr:row>
      <xdr:rowOff>133351</xdr:rowOff>
    </xdr:from>
    <xdr:to>
      <xdr:col>1</xdr:col>
      <xdr:colOff>1809751</xdr:colOff>
      <xdr:row>226</xdr:row>
      <xdr:rowOff>19051</xdr:rowOff>
    </xdr:to>
    <xdr:pic>
      <xdr:nvPicPr>
        <xdr:cNvPr id="34" name="Obraz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868" y="72751951"/>
          <a:ext cx="1665108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185628</xdr:colOff>
      <xdr:row>228</xdr:row>
      <xdr:rowOff>73302</xdr:rowOff>
    </xdr:from>
    <xdr:to>
      <xdr:col>1</xdr:col>
      <xdr:colOff>1722783</xdr:colOff>
      <xdr:row>234</xdr:row>
      <xdr:rowOff>0</xdr:rowOff>
    </xdr:to>
    <xdr:pic>
      <xdr:nvPicPr>
        <xdr:cNvPr id="35" name="Obraz 34" descr="BIURKO PORTER II - Proste z Jednym Kontenerem z Szufladą i Zamykaną Szafką, Blat 25mm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954" y="57264715"/>
          <a:ext cx="1537155" cy="12601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43847</xdr:colOff>
      <xdr:row>244</xdr:row>
      <xdr:rowOff>28576</xdr:rowOff>
    </xdr:from>
    <xdr:to>
      <xdr:col>1</xdr:col>
      <xdr:colOff>1771234</xdr:colOff>
      <xdr:row>249</xdr:row>
      <xdr:rowOff>107674</xdr:rowOff>
    </xdr:to>
    <xdr:pic>
      <xdr:nvPicPr>
        <xdr:cNvPr id="36" name="Obraz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73" y="60839489"/>
          <a:ext cx="1727387" cy="12220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135931</xdr:colOff>
      <xdr:row>251</xdr:row>
      <xdr:rowOff>47626</xdr:rowOff>
    </xdr:from>
    <xdr:to>
      <xdr:col>1</xdr:col>
      <xdr:colOff>1700832</xdr:colOff>
      <xdr:row>257</xdr:row>
      <xdr:rowOff>78441</xdr:rowOff>
    </xdr:to>
    <xdr:pic>
      <xdr:nvPicPr>
        <xdr:cNvPr id="37" name="Obraz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257" y="62382539"/>
          <a:ext cx="1564901" cy="13643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106017</xdr:colOff>
      <xdr:row>259</xdr:row>
      <xdr:rowOff>67090</xdr:rowOff>
    </xdr:from>
    <xdr:to>
      <xdr:col>1</xdr:col>
      <xdr:colOff>1664805</xdr:colOff>
      <xdr:row>265</xdr:row>
      <xdr:rowOff>132522</xdr:rowOff>
    </xdr:to>
    <xdr:pic>
      <xdr:nvPicPr>
        <xdr:cNvPr id="38" name="Obraz 37" descr="REGAŁ LISA 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343" y="59701873"/>
          <a:ext cx="1558788" cy="139893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34788</xdr:colOff>
      <xdr:row>275</xdr:row>
      <xdr:rowOff>123411</xdr:rowOff>
    </xdr:from>
    <xdr:to>
      <xdr:col>1</xdr:col>
      <xdr:colOff>1664804</xdr:colOff>
      <xdr:row>282</xdr:row>
      <xdr:rowOff>57978</xdr:rowOff>
    </xdr:to>
    <xdr:pic>
      <xdr:nvPicPr>
        <xdr:cNvPr id="39" name="Obraz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114" y="63187194"/>
          <a:ext cx="1630016" cy="14585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101878</xdr:colOff>
      <xdr:row>292</xdr:row>
      <xdr:rowOff>151159</xdr:rowOff>
    </xdr:from>
    <xdr:to>
      <xdr:col>1</xdr:col>
      <xdr:colOff>1644928</xdr:colOff>
      <xdr:row>298</xdr:row>
      <xdr:rowOff>151158</xdr:rowOff>
    </xdr:to>
    <xdr:pic>
      <xdr:nvPicPr>
        <xdr:cNvPr id="40" name="Obraz 39" descr="DOSTAWKA HIPO 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04" y="76301463"/>
          <a:ext cx="1543050" cy="13334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77467</xdr:colOff>
      <xdr:row>300</xdr:row>
      <xdr:rowOff>137906</xdr:rowOff>
    </xdr:from>
    <xdr:to>
      <xdr:col>1</xdr:col>
      <xdr:colOff>1714086</xdr:colOff>
      <xdr:row>307</xdr:row>
      <xdr:rowOff>33130</xdr:rowOff>
    </xdr:to>
    <xdr:pic>
      <xdr:nvPicPr>
        <xdr:cNvPr id="41" name="Obraz 40" descr="SZAFA DALIA 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793" y="73902819"/>
          <a:ext cx="1636619" cy="14192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1159979</xdr:colOff>
      <xdr:row>215</xdr:row>
      <xdr:rowOff>213278</xdr:rowOff>
    </xdr:from>
    <xdr:to>
      <xdr:col>1</xdr:col>
      <xdr:colOff>1636229</xdr:colOff>
      <xdr:row>217</xdr:row>
      <xdr:rowOff>244751</xdr:rowOff>
    </xdr:to>
    <xdr:pic>
      <xdr:nvPicPr>
        <xdr:cNvPr id="42" name="Obraz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3305" y="51192735"/>
          <a:ext cx="476250" cy="49530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27747</xdr:colOff>
      <xdr:row>309</xdr:row>
      <xdr:rowOff>104776</xdr:rowOff>
    </xdr:from>
    <xdr:ext cx="1752600" cy="1551746"/>
    <xdr:pic>
      <xdr:nvPicPr>
        <xdr:cNvPr id="47" name="Obraz 46" descr="SZAFA DALIA 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/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073" y="75774689"/>
          <a:ext cx="1752600" cy="1551746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1235351</xdr:colOff>
      <xdr:row>315</xdr:row>
      <xdr:rowOff>16565</xdr:rowOff>
    </xdr:from>
    <xdr:to>
      <xdr:col>1</xdr:col>
      <xdr:colOff>1711601</xdr:colOff>
      <xdr:row>316</xdr:row>
      <xdr:rowOff>133764</xdr:rowOff>
    </xdr:to>
    <xdr:pic>
      <xdr:nvPicPr>
        <xdr:cNvPr id="48" name="Obraz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8677" y="73367348"/>
          <a:ext cx="476250" cy="4981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212912</xdr:colOff>
      <xdr:row>318</xdr:row>
      <xdr:rowOff>114301</xdr:rowOff>
    </xdr:from>
    <xdr:to>
      <xdr:col>1</xdr:col>
      <xdr:colOff>1638300</xdr:colOff>
      <xdr:row>323</xdr:row>
      <xdr:rowOff>246529</xdr:rowOff>
    </xdr:to>
    <xdr:pic>
      <xdr:nvPicPr>
        <xdr:cNvPr id="49" name="Obraz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/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059" y="82824919"/>
          <a:ext cx="1425388" cy="108472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179317</xdr:colOff>
      <xdr:row>325</xdr:row>
      <xdr:rowOff>31887</xdr:rowOff>
    </xdr:from>
    <xdr:to>
      <xdr:col>1</xdr:col>
      <xdr:colOff>1606827</xdr:colOff>
      <xdr:row>329</xdr:row>
      <xdr:rowOff>273325</xdr:rowOff>
    </xdr:to>
    <xdr:pic>
      <xdr:nvPicPr>
        <xdr:cNvPr id="50" name="Obraz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643" y="75859170"/>
          <a:ext cx="1427510" cy="100343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246529</xdr:colOff>
      <xdr:row>338</xdr:row>
      <xdr:rowOff>38101</xdr:rowOff>
    </xdr:from>
    <xdr:to>
      <xdr:col>1</xdr:col>
      <xdr:colOff>1666875</xdr:colOff>
      <xdr:row>341</xdr:row>
      <xdr:rowOff>313764</xdr:rowOff>
    </xdr:to>
    <xdr:pic>
      <xdr:nvPicPr>
        <xdr:cNvPr id="56" name="Obraz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676" y="92273719"/>
          <a:ext cx="1420346" cy="14186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144643</xdr:colOff>
      <xdr:row>344</xdr:row>
      <xdr:rowOff>133350</xdr:rowOff>
    </xdr:from>
    <xdr:to>
      <xdr:col>1</xdr:col>
      <xdr:colOff>1809751</xdr:colOff>
      <xdr:row>350</xdr:row>
      <xdr:rowOff>191843</xdr:rowOff>
    </xdr:to>
    <xdr:pic>
      <xdr:nvPicPr>
        <xdr:cNvPr id="57" name="Obraz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868" y="104965500"/>
          <a:ext cx="1665108" cy="1620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45797</xdr:colOff>
      <xdr:row>352</xdr:row>
      <xdr:rowOff>42218</xdr:rowOff>
    </xdr:from>
    <xdr:to>
      <xdr:col>1</xdr:col>
      <xdr:colOff>1598544</xdr:colOff>
      <xdr:row>356</xdr:row>
      <xdr:rowOff>379935</xdr:rowOff>
    </xdr:to>
    <xdr:pic>
      <xdr:nvPicPr>
        <xdr:cNvPr id="58" name="Obraz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123" y="82553566"/>
          <a:ext cx="1552747" cy="1522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61388</xdr:colOff>
      <xdr:row>358</xdr:row>
      <xdr:rowOff>115542</xdr:rowOff>
    </xdr:from>
    <xdr:to>
      <xdr:col>1</xdr:col>
      <xdr:colOff>1581978</xdr:colOff>
      <xdr:row>363</xdr:row>
      <xdr:rowOff>173935</xdr:rowOff>
    </xdr:to>
    <xdr:pic>
      <xdr:nvPicPr>
        <xdr:cNvPr id="59" name="Obraz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714" y="84382803"/>
          <a:ext cx="1520590" cy="12096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86968</xdr:colOff>
      <xdr:row>366</xdr:row>
      <xdr:rowOff>65847</xdr:rowOff>
    </xdr:from>
    <xdr:to>
      <xdr:col>1</xdr:col>
      <xdr:colOff>1697935</xdr:colOff>
      <xdr:row>372</xdr:row>
      <xdr:rowOff>289892</xdr:rowOff>
    </xdr:to>
    <xdr:pic>
      <xdr:nvPicPr>
        <xdr:cNvPr id="60" name="Obraz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294" y="86254673"/>
          <a:ext cx="1610967" cy="13670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227358</xdr:colOff>
      <xdr:row>374</xdr:row>
      <xdr:rowOff>0</xdr:rowOff>
    </xdr:from>
    <xdr:to>
      <xdr:col>1</xdr:col>
      <xdr:colOff>1598543</xdr:colOff>
      <xdr:row>379</xdr:row>
      <xdr:rowOff>144095</xdr:rowOff>
    </xdr:to>
    <xdr:pic>
      <xdr:nvPicPr>
        <xdr:cNvPr id="61" name="Obraz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684" y="87903326"/>
          <a:ext cx="1371185" cy="1287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85726</xdr:colOff>
      <xdr:row>381</xdr:row>
      <xdr:rowOff>171451</xdr:rowOff>
    </xdr:from>
    <xdr:to>
      <xdr:col>1</xdr:col>
      <xdr:colOff>1731065</xdr:colOff>
      <xdr:row>387</xdr:row>
      <xdr:rowOff>8282</xdr:rowOff>
    </xdr:to>
    <xdr:pic>
      <xdr:nvPicPr>
        <xdr:cNvPr id="62" name="Obraz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52" y="94593190"/>
          <a:ext cx="1645339" cy="136911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272351</xdr:colOff>
      <xdr:row>389</xdr:row>
      <xdr:rowOff>147844</xdr:rowOff>
    </xdr:from>
    <xdr:to>
      <xdr:col>1</xdr:col>
      <xdr:colOff>1606412</xdr:colOff>
      <xdr:row>394</xdr:row>
      <xdr:rowOff>123751</xdr:rowOff>
    </xdr:to>
    <xdr:pic>
      <xdr:nvPicPr>
        <xdr:cNvPr id="63" name="Obraz 62" descr="BIURKO AMBER DUO - Proste do Biura 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677" y="96482866"/>
          <a:ext cx="1334061" cy="111890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86553</xdr:colOff>
      <xdr:row>396</xdr:row>
      <xdr:rowOff>86967</xdr:rowOff>
    </xdr:from>
    <xdr:to>
      <xdr:col>1</xdr:col>
      <xdr:colOff>1689653</xdr:colOff>
      <xdr:row>401</xdr:row>
      <xdr:rowOff>356152</xdr:rowOff>
    </xdr:to>
    <xdr:pic>
      <xdr:nvPicPr>
        <xdr:cNvPr id="64" name="Obraz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/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879" y="92951576"/>
          <a:ext cx="1603100" cy="14121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65433</xdr:colOff>
      <xdr:row>404</xdr:row>
      <xdr:rowOff>159854</xdr:rowOff>
    </xdr:from>
    <xdr:to>
      <xdr:col>1</xdr:col>
      <xdr:colOff>1722783</xdr:colOff>
      <xdr:row>410</xdr:row>
      <xdr:rowOff>231912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/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759" y="100313158"/>
          <a:ext cx="1657350" cy="135586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38514</xdr:colOff>
      <xdr:row>412</xdr:row>
      <xdr:rowOff>136663</xdr:rowOff>
    </xdr:from>
    <xdr:to>
      <xdr:col>1</xdr:col>
      <xdr:colOff>1762538</xdr:colOff>
      <xdr:row>418</xdr:row>
      <xdr:rowOff>127138</xdr:rowOff>
    </xdr:to>
    <xdr:pic>
      <xdr:nvPicPr>
        <xdr:cNvPr id="66" name="Obraz 65" descr="BIURKO PORTER II - Proste z Jednym Kontenerem z Szufladą i Zamykaną Szafką, Blat 25mm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/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840" y="107205946"/>
          <a:ext cx="1724024" cy="13239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135213</xdr:colOff>
      <xdr:row>420</xdr:row>
      <xdr:rowOff>100849</xdr:rowOff>
    </xdr:from>
    <xdr:to>
      <xdr:col>1</xdr:col>
      <xdr:colOff>1664804</xdr:colOff>
      <xdr:row>425</xdr:row>
      <xdr:rowOff>157369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539" y="98448545"/>
          <a:ext cx="1529591" cy="1199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89647</xdr:colOff>
      <xdr:row>427</xdr:row>
      <xdr:rowOff>55617</xdr:rowOff>
    </xdr:from>
    <xdr:to>
      <xdr:col>1</xdr:col>
      <xdr:colOff>1724585</xdr:colOff>
      <xdr:row>432</xdr:row>
      <xdr:rowOff>333742</xdr:rowOff>
    </xdr:to>
    <xdr:pic>
      <xdr:nvPicPr>
        <xdr:cNvPr id="68" name="Obraz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73" y="99927313"/>
          <a:ext cx="1634938" cy="133001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49330</xdr:colOff>
      <xdr:row>434</xdr:row>
      <xdr:rowOff>54226</xdr:rowOff>
    </xdr:from>
    <xdr:to>
      <xdr:col>1</xdr:col>
      <xdr:colOff>1697155</xdr:colOff>
      <xdr:row>439</xdr:row>
      <xdr:rowOff>333253</xdr:rowOff>
    </xdr:to>
    <xdr:pic>
      <xdr:nvPicPr>
        <xdr:cNvPr id="69" name="Obraz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/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56" y="101549313"/>
          <a:ext cx="1647825" cy="123152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112060</xdr:colOff>
      <xdr:row>442</xdr:row>
      <xdr:rowOff>107434</xdr:rowOff>
    </xdr:from>
    <xdr:to>
      <xdr:col>1</xdr:col>
      <xdr:colOff>1648239</xdr:colOff>
      <xdr:row>447</xdr:row>
      <xdr:rowOff>289892</xdr:rowOff>
    </xdr:to>
    <xdr:pic>
      <xdr:nvPicPr>
        <xdr:cNvPr id="70" name="Obraz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386" y="103325304"/>
          <a:ext cx="1536179" cy="132545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258708</xdr:colOff>
      <xdr:row>449</xdr:row>
      <xdr:rowOff>26285</xdr:rowOff>
    </xdr:from>
    <xdr:to>
      <xdr:col>1</xdr:col>
      <xdr:colOff>1557471</xdr:colOff>
      <xdr:row>453</xdr:row>
      <xdr:rowOff>119853</xdr:rowOff>
    </xdr:to>
    <xdr:pic>
      <xdr:nvPicPr>
        <xdr:cNvPr id="71" name="Obraz 70" descr="BIURKO AMBER DUO - Proste do Biura 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034" y="104958655"/>
          <a:ext cx="1298763" cy="104606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57979</xdr:colOff>
      <xdr:row>457</xdr:row>
      <xdr:rowOff>33131</xdr:rowOff>
    </xdr:from>
    <xdr:to>
      <xdr:col>1</xdr:col>
      <xdr:colOff>1739349</xdr:colOff>
      <xdr:row>462</xdr:row>
      <xdr:rowOff>10391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05" y="118987957"/>
          <a:ext cx="1681370" cy="1310760"/>
        </a:xfrm>
        <a:prstGeom prst="rect">
          <a:avLst/>
        </a:prstGeom>
      </xdr:spPr>
    </xdr:pic>
    <xdr:clientData/>
  </xdr:twoCellAnchor>
  <xdr:oneCellAnchor>
    <xdr:from>
      <xdr:col>1</xdr:col>
      <xdr:colOff>251889</xdr:colOff>
      <xdr:row>237</xdr:row>
      <xdr:rowOff>48454</xdr:rowOff>
    </xdr:from>
    <xdr:ext cx="1462611" cy="1218785"/>
    <xdr:pic>
      <xdr:nvPicPr>
        <xdr:cNvPr id="77" name="Obraz 76" descr="BIURKO PORTER II - Proste z Jednym Kontenerem z Szufladą i Zamykaną Szafką, Blat 25mm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/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215" y="59144867"/>
          <a:ext cx="1462611" cy="121878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1245703</xdr:colOff>
      <xdr:row>240</xdr:row>
      <xdr:rowOff>143704</xdr:rowOff>
    </xdr:from>
    <xdr:to>
      <xdr:col>1</xdr:col>
      <xdr:colOff>1721953</xdr:colOff>
      <xdr:row>242</xdr:row>
      <xdr:rowOff>67504</xdr:rowOff>
    </xdr:to>
    <xdr:pic>
      <xdr:nvPicPr>
        <xdr:cNvPr id="78" name="Obraz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9029" y="55587487"/>
          <a:ext cx="476250" cy="49530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97734</xdr:colOff>
      <xdr:row>267</xdr:row>
      <xdr:rowOff>83655</xdr:rowOff>
    </xdr:from>
    <xdr:ext cx="1608483" cy="1374085"/>
    <xdr:pic>
      <xdr:nvPicPr>
        <xdr:cNvPr id="79" name="Obraz 78" descr="REGAŁ LISA 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060" y="62766438"/>
          <a:ext cx="1608483" cy="137408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43070</xdr:colOff>
      <xdr:row>284</xdr:row>
      <xdr:rowOff>40586</xdr:rowOff>
    </xdr:from>
    <xdr:ext cx="1687996" cy="1557959"/>
    <xdr:pic>
      <xdr:nvPicPr>
        <xdr:cNvPr id="81" name="Obraz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396" y="66533369"/>
          <a:ext cx="1687996" cy="1557959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1242391</xdr:colOff>
      <xdr:row>271</xdr:row>
      <xdr:rowOff>157370</xdr:rowOff>
    </xdr:from>
    <xdr:to>
      <xdr:col>1</xdr:col>
      <xdr:colOff>1718641</xdr:colOff>
      <xdr:row>273</xdr:row>
      <xdr:rowOff>81170</xdr:rowOff>
    </xdr:to>
    <xdr:pic>
      <xdr:nvPicPr>
        <xdr:cNvPr id="82" name="Obraz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717" y="63602153"/>
          <a:ext cx="476250" cy="495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1220856</xdr:colOff>
      <xdr:row>289</xdr:row>
      <xdr:rowOff>0</xdr:rowOff>
    </xdr:from>
    <xdr:to>
      <xdr:col>1</xdr:col>
      <xdr:colOff>1697106</xdr:colOff>
      <xdr:row>290</xdr:row>
      <xdr:rowOff>304800</xdr:rowOff>
    </xdr:to>
    <xdr:pic>
      <xdr:nvPicPr>
        <xdr:cNvPr id="83" name="Obraz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4182" y="71018400"/>
          <a:ext cx="476250" cy="49530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79927</xdr:colOff>
      <xdr:row>331</xdr:row>
      <xdr:rowOff>49694</xdr:rowOff>
    </xdr:from>
    <xdr:ext cx="1452357" cy="1192696"/>
    <xdr:pic>
      <xdr:nvPicPr>
        <xdr:cNvPr id="84" name="Obraz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253" y="80863107"/>
          <a:ext cx="1452357" cy="1192696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1264339</xdr:colOff>
      <xdr:row>335</xdr:row>
      <xdr:rowOff>16564</xdr:rowOff>
    </xdr:from>
    <xdr:to>
      <xdr:col>1</xdr:col>
      <xdr:colOff>1740589</xdr:colOff>
      <xdr:row>336</xdr:row>
      <xdr:rowOff>111814</xdr:rowOff>
    </xdr:to>
    <xdr:pic>
      <xdr:nvPicPr>
        <xdr:cNvPr id="85" name="Obraz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665" y="77939347"/>
          <a:ext cx="476250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464</xdr:row>
      <xdr:rowOff>0</xdr:rowOff>
    </xdr:from>
    <xdr:to>
      <xdr:col>1</xdr:col>
      <xdr:colOff>1764196</xdr:colOff>
      <xdr:row>469</xdr:row>
      <xdr:rowOff>72629</xdr:rowOff>
    </xdr:to>
    <xdr:pic>
      <xdr:nvPicPr>
        <xdr:cNvPr id="15" name="Obraz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26" y="105437609"/>
          <a:ext cx="1764196" cy="12239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38098</xdr:colOff>
      <xdr:row>25</xdr:row>
      <xdr:rowOff>133350</xdr:rowOff>
    </xdr:from>
    <xdr:to>
      <xdr:col>1</xdr:col>
      <xdr:colOff>1552575</xdr:colOff>
      <xdr:row>34</xdr:row>
      <xdr:rowOff>104777</xdr:rowOff>
    </xdr:to>
    <xdr:pic>
      <xdr:nvPicPr>
        <xdr:cNvPr id="6" name="Obraz 5" descr="krzeslo-bankietowe-konferencyjne-rzym-25x25x12cm-stan-nowy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333" b="9333"/>
        <a:stretch/>
      </xdr:blipFill>
      <xdr:spPr bwMode="auto">
        <a:xfrm>
          <a:off x="276223" y="8210550"/>
          <a:ext cx="1514477" cy="20669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156064</xdr:colOff>
      <xdr:row>82</xdr:row>
      <xdr:rowOff>147270</xdr:rowOff>
    </xdr:from>
    <xdr:to>
      <xdr:col>1</xdr:col>
      <xdr:colOff>1489564</xdr:colOff>
      <xdr:row>88</xdr:row>
      <xdr:rowOff>13920</xdr:rowOff>
    </xdr:to>
    <xdr:pic>
      <xdr:nvPicPr>
        <xdr:cNvPr id="15" name="Obraz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28" t="14458" r="12904" b="4819"/>
        <a:stretch/>
      </xdr:blipFill>
      <xdr:spPr bwMode="auto">
        <a:xfrm>
          <a:off x="397852" y="28612366"/>
          <a:ext cx="1333500" cy="13906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57828</xdr:colOff>
      <xdr:row>125</xdr:row>
      <xdr:rowOff>74542</xdr:rowOff>
    </xdr:from>
    <xdr:to>
      <xdr:col>1</xdr:col>
      <xdr:colOff>1421424</xdr:colOff>
      <xdr:row>131</xdr:row>
      <xdr:rowOff>175846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616" y="46453965"/>
          <a:ext cx="1363596" cy="1434804"/>
        </a:xfrm>
        <a:prstGeom prst="rect">
          <a:avLst/>
        </a:prstGeom>
      </xdr:spPr>
    </xdr:pic>
    <xdr:clientData/>
  </xdr:twoCellAnchor>
  <xdr:twoCellAnchor editAs="oneCell">
    <xdr:from>
      <xdr:col>1</xdr:col>
      <xdr:colOff>1144593</xdr:colOff>
      <xdr:row>129</xdr:row>
      <xdr:rowOff>69968</xdr:rowOff>
    </xdr:from>
    <xdr:to>
      <xdr:col>1</xdr:col>
      <xdr:colOff>1565896</xdr:colOff>
      <xdr:row>131</xdr:row>
      <xdr:rowOff>123038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86381" y="47401891"/>
          <a:ext cx="421303" cy="434070"/>
        </a:xfrm>
        <a:prstGeom prst="rect">
          <a:avLst/>
        </a:prstGeom>
      </xdr:spPr>
    </xdr:pic>
    <xdr:clientData/>
  </xdr:twoCellAnchor>
  <xdr:twoCellAnchor editAs="oneCell">
    <xdr:from>
      <xdr:col>3</xdr:col>
      <xdr:colOff>8285</xdr:colOff>
      <xdr:row>126</xdr:row>
      <xdr:rowOff>182218</xdr:rowOff>
    </xdr:from>
    <xdr:to>
      <xdr:col>3</xdr:col>
      <xdr:colOff>1118152</xdr:colOff>
      <xdr:row>130</xdr:row>
      <xdr:rowOff>16566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114263" y="35963088"/>
          <a:ext cx="1109867" cy="786847"/>
        </a:xfrm>
        <a:prstGeom prst="rect">
          <a:avLst/>
        </a:prstGeom>
      </xdr:spPr>
    </xdr:pic>
    <xdr:clientData/>
  </xdr:twoCellAnchor>
  <xdr:twoCellAnchor editAs="oneCell">
    <xdr:from>
      <xdr:col>1</xdr:col>
      <xdr:colOff>97449</xdr:colOff>
      <xdr:row>16</xdr:row>
      <xdr:rowOff>139211</xdr:rowOff>
    </xdr:from>
    <xdr:to>
      <xdr:col>1</xdr:col>
      <xdr:colOff>1516674</xdr:colOff>
      <xdr:row>18</xdr:row>
      <xdr:rowOff>322385</xdr:rowOff>
    </xdr:to>
    <xdr:pic>
      <xdr:nvPicPr>
        <xdr:cNvPr id="38" name="Obraz 37" descr="Obraz zawierający meble, krzesło, Podłokietnik, design&#10;&#10;Opis wygenerowany automatycznie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/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79" t="15385" b="5769"/>
        <a:stretch/>
      </xdr:blipFill>
      <xdr:spPr bwMode="auto">
        <a:xfrm>
          <a:off x="339237" y="3700096"/>
          <a:ext cx="1419225" cy="1326174"/>
        </a:xfrm>
        <a:prstGeom prst="rect">
          <a:avLst/>
        </a:prstGeom>
        <a:noFill/>
      </xdr:spPr>
    </xdr:pic>
    <xdr:clientData/>
  </xdr:twoCellAnchor>
  <xdr:oneCellAnchor>
    <xdr:from>
      <xdr:col>1</xdr:col>
      <xdr:colOff>126756</xdr:colOff>
      <xdr:row>49</xdr:row>
      <xdr:rowOff>38102</xdr:rowOff>
    </xdr:from>
    <xdr:ext cx="1419225" cy="1412628"/>
    <xdr:pic>
      <xdr:nvPicPr>
        <xdr:cNvPr id="42" name="Obraz 41" descr="Obraz zawierający meble, krzesło, Podłokietnik, design&#10;&#10;Opis wygenerowany automatycznie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/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79" t="15385" b="5769"/>
        <a:stretch/>
      </xdr:blipFill>
      <xdr:spPr bwMode="auto">
        <a:xfrm>
          <a:off x="368544" y="13321814"/>
          <a:ext cx="1419225" cy="1412628"/>
        </a:xfrm>
        <a:prstGeom prst="rect">
          <a:avLst/>
        </a:prstGeom>
        <a:noFill/>
      </xdr:spPr>
    </xdr:pic>
    <xdr:clientData/>
  </xdr:oneCellAnchor>
  <xdr:oneCellAnchor>
    <xdr:from>
      <xdr:col>1</xdr:col>
      <xdr:colOff>148737</xdr:colOff>
      <xdr:row>72</xdr:row>
      <xdr:rowOff>468923</xdr:rowOff>
    </xdr:from>
    <xdr:ext cx="1419225" cy="1516674"/>
    <xdr:pic>
      <xdr:nvPicPr>
        <xdr:cNvPr id="43" name="Obraz 42" descr="Obraz zawierający meble, krzesło, Podłokietnik, design&#10;&#10;Opis wygenerowany automatycznie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/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79" t="15385" b="5769"/>
        <a:stretch/>
      </xdr:blipFill>
      <xdr:spPr bwMode="auto">
        <a:xfrm>
          <a:off x="390525" y="21079558"/>
          <a:ext cx="1419225" cy="1516674"/>
        </a:xfrm>
        <a:prstGeom prst="rect">
          <a:avLst/>
        </a:prstGeom>
        <a:noFill/>
      </xdr:spPr>
    </xdr:pic>
    <xdr:clientData/>
  </xdr:oneCellAnchor>
  <xdr:oneCellAnchor>
    <xdr:from>
      <xdr:col>1</xdr:col>
      <xdr:colOff>148737</xdr:colOff>
      <xdr:row>91</xdr:row>
      <xdr:rowOff>542193</xdr:rowOff>
    </xdr:from>
    <xdr:ext cx="1419225" cy="1443404"/>
    <xdr:pic>
      <xdr:nvPicPr>
        <xdr:cNvPr id="44" name="Obraz 43" descr="Obraz zawierający meble, krzesło, Podłokietnik, design&#10;&#10;Opis wygenerowany automatycznie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/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79" t="15385" b="5769"/>
        <a:stretch/>
      </xdr:blipFill>
      <xdr:spPr bwMode="auto">
        <a:xfrm>
          <a:off x="390525" y="27072981"/>
          <a:ext cx="1419225" cy="1443404"/>
        </a:xfrm>
        <a:prstGeom prst="rect">
          <a:avLst/>
        </a:prstGeom>
        <a:noFill/>
      </xdr:spPr>
    </xdr:pic>
    <xdr:clientData/>
  </xdr:oneCellAnchor>
  <xdr:twoCellAnchor editAs="oneCell">
    <xdr:from>
      <xdr:col>1</xdr:col>
      <xdr:colOff>85046</xdr:colOff>
      <xdr:row>7</xdr:row>
      <xdr:rowOff>207168</xdr:rowOff>
    </xdr:from>
    <xdr:to>
      <xdr:col>1</xdr:col>
      <xdr:colOff>1631454</xdr:colOff>
      <xdr:row>11</xdr:row>
      <xdr:rowOff>981075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171" y="1950243"/>
          <a:ext cx="1546408" cy="2297907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39</xdr:row>
      <xdr:rowOff>133350</xdr:rowOff>
    </xdr:from>
    <xdr:to>
      <xdr:col>1</xdr:col>
      <xdr:colOff>1482098</xdr:colOff>
      <xdr:row>45</xdr:row>
      <xdr:rowOff>400050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2115800"/>
          <a:ext cx="1339223" cy="198120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200026</xdr:colOff>
      <xdr:row>65</xdr:row>
      <xdr:rowOff>161924</xdr:rowOff>
    </xdr:from>
    <xdr:to>
      <xdr:col>1</xdr:col>
      <xdr:colOff>1562100</xdr:colOff>
      <xdr:row>70</xdr:row>
      <xdr:rowOff>700555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1" y="22431374"/>
          <a:ext cx="1362074" cy="2015005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101</xdr:row>
      <xdr:rowOff>171450</xdr:rowOff>
    </xdr:from>
    <xdr:to>
      <xdr:col>1</xdr:col>
      <xdr:colOff>1514475</xdr:colOff>
      <xdr:row>105</xdr:row>
      <xdr:rowOff>787854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34823400"/>
          <a:ext cx="1285875" cy="1902279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171451</xdr:colOff>
      <xdr:row>108</xdr:row>
      <xdr:rowOff>142875</xdr:rowOff>
    </xdr:from>
    <xdr:to>
      <xdr:col>1</xdr:col>
      <xdr:colOff>1562101</xdr:colOff>
      <xdr:row>114</xdr:row>
      <xdr:rowOff>85604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38185725"/>
          <a:ext cx="1390650" cy="2057279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117</xdr:row>
      <xdr:rowOff>85725</xdr:rowOff>
    </xdr:from>
    <xdr:to>
      <xdr:col>1</xdr:col>
      <xdr:colOff>1485900</xdr:colOff>
      <xdr:row>117</xdr:row>
      <xdr:rowOff>2100731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41586150"/>
          <a:ext cx="1362075" cy="2015006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57</xdr:row>
      <xdr:rowOff>0</xdr:rowOff>
    </xdr:from>
    <xdr:to>
      <xdr:col>1</xdr:col>
      <xdr:colOff>1360715</xdr:colOff>
      <xdr:row>61</xdr:row>
      <xdr:rowOff>271279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930" y="19880036"/>
          <a:ext cx="1360714" cy="20129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6</xdr:row>
      <xdr:rowOff>133349</xdr:rowOff>
    </xdr:from>
    <xdr:to>
      <xdr:col>1</xdr:col>
      <xdr:colOff>1866900</xdr:colOff>
      <xdr:row>10</xdr:row>
      <xdr:rowOff>190500</xdr:rowOff>
    </xdr:to>
    <xdr:pic>
      <xdr:nvPicPr>
        <xdr:cNvPr id="2" name="Obraz 1" descr="Regał Paletowy Promag Apr, H-450 Cm, 24 Miejsc Paletowych - Dlamagazynu zdjęcie n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866774"/>
          <a:ext cx="1800225" cy="17716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285750</xdr:colOff>
      <xdr:row>20</xdr:row>
      <xdr:rowOff>38101</xdr:rowOff>
    </xdr:from>
    <xdr:to>
      <xdr:col>1</xdr:col>
      <xdr:colOff>1524000</xdr:colOff>
      <xdr:row>28</xdr:row>
      <xdr:rowOff>95251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6867526"/>
          <a:ext cx="1238250" cy="1581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285750</xdr:colOff>
      <xdr:row>31</xdr:row>
      <xdr:rowOff>66674</xdr:rowOff>
    </xdr:from>
    <xdr:to>
      <xdr:col>1</xdr:col>
      <xdr:colOff>1724025</xdr:colOff>
      <xdr:row>38</xdr:row>
      <xdr:rowOff>152399</xdr:rowOff>
    </xdr:to>
    <xdr:pic>
      <xdr:nvPicPr>
        <xdr:cNvPr id="5" name="Obraz 4" descr="https://mebway.pl/pub/media/catalog/product/cache/b2921673ad0fdf3bd5d9ce3de4dff452/r/m/rmm322.736.jp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810" t="20215" r="31323" b="23299"/>
        <a:stretch/>
      </xdr:blipFill>
      <xdr:spPr bwMode="auto">
        <a:xfrm>
          <a:off x="561975" y="6962774"/>
          <a:ext cx="1438275" cy="1609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323849</xdr:colOff>
      <xdr:row>40</xdr:row>
      <xdr:rowOff>57150</xdr:rowOff>
    </xdr:from>
    <xdr:to>
      <xdr:col>1</xdr:col>
      <xdr:colOff>1543050</xdr:colOff>
      <xdr:row>49</xdr:row>
      <xdr:rowOff>60987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0074" y="8905875"/>
          <a:ext cx="1219201" cy="1718337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428625</xdr:colOff>
      <xdr:row>51</xdr:row>
      <xdr:rowOff>133350</xdr:rowOff>
    </xdr:from>
    <xdr:to>
      <xdr:col>1</xdr:col>
      <xdr:colOff>1485900</xdr:colOff>
      <xdr:row>60</xdr:row>
      <xdr:rowOff>7699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04850" y="11077575"/>
          <a:ext cx="1057275" cy="15888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175</xdr:row>
      <xdr:rowOff>126844</xdr:rowOff>
    </xdr:from>
    <xdr:to>
      <xdr:col>2</xdr:col>
      <xdr:colOff>38100</xdr:colOff>
      <xdr:row>184</xdr:row>
      <xdr:rowOff>85725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85" r="26689"/>
        <a:stretch/>
      </xdr:blipFill>
      <xdr:spPr>
        <a:xfrm>
          <a:off x="285750" y="29778169"/>
          <a:ext cx="1771650" cy="2244881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133351</xdr:colOff>
      <xdr:row>7</xdr:row>
      <xdr:rowOff>219075</xdr:rowOff>
    </xdr:from>
    <xdr:to>
      <xdr:col>1</xdr:col>
      <xdr:colOff>1609725</xdr:colOff>
      <xdr:row>10</xdr:row>
      <xdr:rowOff>285750</xdr:rowOff>
    </xdr:to>
    <xdr:pic>
      <xdr:nvPicPr>
        <xdr:cNvPr id="21" name="Obraz 20" descr="Lada recepcyjna niska prosta  HAWANA 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647700"/>
          <a:ext cx="1476374" cy="19716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85724</xdr:colOff>
      <xdr:row>17</xdr:row>
      <xdr:rowOff>85726</xdr:rowOff>
    </xdr:from>
    <xdr:to>
      <xdr:col>1</xdr:col>
      <xdr:colOff>1685925</xdr:colOff>
      <xdr:row>19</xdr:row>
      <xdr:rowOff>447676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4" y="4324351"/>
          <a:ext cx="1600201" cy="16954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133350</xdr:colOff>
      <xdr:row>26</xdr:row>
      <xdr:rowOff>209550</xdr:rowOff>
    </xdr:from>
    <xdr:to>
      <xdr:col>1</xdr:col>
      <xdr:colOff>1647825</xdr:colOff>
      <xdr:row>28</xdr:row>
      <xdr:rowOff>447675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8258175"/>
          <a:ext cx="1514475" cy="1571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1190625</xdr:colOff>
      <xdr:row>30</xdr:row>
      <xdr:rowOff>76200</xdr:rowOff>
    </xdr:from>
    <xdr:to>
      <xdr:col>1</xdr:col>
      <xdr:colOff>1666875</xdr:colOff>
      <xdr:row>32</xdr:row>
      <xdr:rowOff>9525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105775"/>
          <a:ext cx="476250" cy="5048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1085850</xdr:colOff>
      <xdr:row>21</xdr:row>
      <xdr:rowOff>0</xdr:rowOff>
    </xdr:from>
    <xdr:to>
      <xdr:col>1</xdr:col>
      <xdr:colOff>1562100</xdr:colOff>
      <xdr:row>22</xdr:row>
      <xdr:rowOff>333375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6524625"/>
          <a:ext cx="476250" cy="5238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1133475</xdr:colOff>
      <xdr:row>12</xdr:row>
      <xdr:rowOff>209550</xdr:rowOff>
    </xdr:from>
    <xdr:to>
      <xdr:col>1</xdr:col>
      <xdr:colOff>1628775</xdr:colOff>
      <xdr:row>13</xdr:row>
      <xdr:rowOff>361950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114675"/>
          <a:ext cx="495300" cy="5334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158564</xdr:colOff>
      <xdr:row>43</xdr:row>
      <xdr:rowOff>108137</xdr:rowOff>
    </xdr:from>
    <xdr:to>
      <xdr:col>1</xdr:col>
      <xdr:colOff>1695450</xdr:colOff>
      <xdr:row>48</xdr:row>
      <xdr:rowOff>361951</xdr:rowOff>
    </xdr:to>
    <xdr:pic>
      <xdr:nvPicPr>
        <xdr:cNvPr id="28" name="Obraz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789" y="9747437"/>
          <a:ext cx="1536886" cy="1206314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171450</xdr:colOff>
      <xdr:row>51</xdr:row>
      <xdr:rowOff>85726</xdr:rowOff>
    </xdr:from>
    <xdr:ext cx="1495425" cy="1352550"/>
    <xdr:pic>
      <xdr:nvPicPr>
        <xdr:cNvPr id="29" name="Obraz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1249026"/>
          <a:ext cx="1495425" cy="135255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1228725</xdr:colOff>
      <xdr:row>56</xdr:row>
      <xdr:rowOff>9526</xdr:rowOff>
    </xdr:from>
    <xdr:to>
      <xdr:col>1</xdr:col>
      <xdr:colOff>1704975</xdr:colOff>
      <xdr:row>57</xdr:row>
      <xdr:rowOff>104775</xdr:rowOff>
    </xdr:to>
    <xdr:pic>
      <xdr:nvPicPr>
        <xdr:cNvPr id="30" name="Obraz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11468101"/>
          <a:ext cx="476250" cy="4762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47625</xdr:colOff>
      <xdr:row>66</xdr:row>
      <xdr:rowOff>152400</xdr:rowOff>
    </xdr:from>
    <xdr:to>
      <xdr:col>1</xdr:col>
      <xdr:colOff>1628775</xdr:colOff>
      <xdr:row>70</xdr:row>
      <xdr:rowOff>257175</xdr:rowOff>
    </xdr:to>
    <xdr:pic>
      <xdr:nvPicPr>
        <xdr:cNvPr id="31" name="Obraz 30" descr="STOLIK KANSAS Na Metalowej Talerzowej Podstawie 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6202025"/>
          <a:ext cx="1581150" cy="181927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1171575</xdr:colOff>
      <xdr:row>70</xdr:row>
      <xdr:rowOff>142875</xdr:rowOff>
    </xdr:from>
    <xdr:ext cx="476250" cy="476250"/>
    <xdr:pic>
      <xdr:nvPicPr>
        <xdr:cNvPr id="32" name="Obraz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506700"/>
          <a:ext cx="476250" cy="47625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57150</xdr:colOff>
      <xdr:row>76</xdr:row>
      <xdr:rowOff>104775</xdr:rowOff>
    </xdr:from>
    <xdr:to>
      <xdr:col>1</xdr:col>
      <xdr:colOff>1657350</xdr:colOff>
      <xdr:row>80</xdr:row>
      <xdr:rowOff>66675</xdr:rowOff>
    </xdr:to>
    <xdr:pic>
      <xdr:nvPicPr>
        <xdr:cNvPr id="33" name="Obraz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6611600"/>
          <a:ext cx="1600200" cy="16764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243168</xdr:colOff>
      <xdr:row>59</xdr:row>
      <xdr:rowOff>104775</xdr:rowOff>
    </xdr:from>
    <xdr:to>
      <xdr:col>1</xdr:col>
      <xdr:colOff>1543050</xdr:colOff>
      <xdr:row>64</xdr:row>
      <xdr:rowOff>276225</xdr:rowOff>
    </xdr:to>
    <xdr:pic>
      <xdr:nvPicPr>
        <xdr:cNvPr id="34" name="Obraz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768" y="14630400"/>
          <a:ext cx="1299882" cy="1123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66675</xdr:colOff>
      <xdr:row>84</xdr:row>
      <xdr:rowOff>145894</xdr:rowOff>
    </xdr:from>
    <xdr:to>
      <xdr:col>1</xdr:col>
      <xdr:colOff>1663031</xdr:colOff>
      <xdr:row>90</xdr:row>
      <xdr:rowOff>142875</xdr:rowOff>
    </xdr:to>
    <xdr:pic>
      <xdr:nvPicPr>
        <xdr:cNvPr id="35" name="Obraz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85" r="26689"/>
        <a:stretch/>
      </xdr:blipFill>
      <xdr:spPr>
        <a:xfrm>
          <a:off x="295275" y="21929569"/>
          <a:ext cx="1596356" cy="1711481"/>
        </a:xfrm>
        <a:prstGeom prst="rect">
          <a:avLst/>
        </a:prstGeom>
      </xdr:spPr>
    </xdr:pic>
    <xdr:clientData/>
  </xdr:twoCellAnchor>
  <xdr:twoCellAnchor editAs="oneCell">
    <xdr:from>
      <xdr:col>1</xdr:col>
      <xdr:colOff>139147</xdr:colOff>
      <xdr:row>34</xdr:row>
      <xdr:rowOff>89866</xdr:rowOff>
    </xdr:from>
    <xdr:to>
      <xdr:col>1</xdr:col>
      <xdr:colOff>1425024</xdr:colOff>
      <xdr:row>40</xdr:row>
      <xdr:rowOff>161925</xdr:rowOff>
    </xdr:to>
    <xdr:pic>
      <xdr:nvPicPr>
        <xdr:cNvPr id="17" name="Obraz 16" descr="Kontenerek drzwiowo-szufladowy do lady Classic - podblatowy 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/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534" t="9402"/>
        <a:stretch/>
      </xdr:blipFill>
      <xdr:spPr bwMode="auto">
        <a:xfrm>
          <a:off x="367747" y="11376991"/>
          <a:ext cx="1285877" cy="140555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1197665</xdr:colOff>
      <xdr:row>39</xdr:row>
      <xdr:rowOff>85725</xdr:rowOff>
    </xdr:from>
    <xdr:to>
      <xdr:col>1</xdr:col>
      <xdr:colOff>1673915</xdr:colOff>
      <xdr:row>40</xdr:row>
      <xdr:rowOff>200025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6265" y="12325350"/>
          <a:ext cx="476250" cy="495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1557130</xdr:colOff>
      <xdr:row>100</xdr:row>
      <xdr:rowOff>127759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913" y="28318239"/>
          <a:ext cx="1557130" cy="10802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png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96AE6-F4E5-407F-A93E-F2DC9F7B88F6}">
  <dimension ref="A1:N497"/>
  <sheetViews>
    <sheetView topLeftCell="A424" zoomScale="115" zoomScaleNormal="115" workbookViewId="0">
      <selection activeCell="D470" sqref="D470"/>
    </sheetView>
  </sheetViews>
  <sheetFormatPr defaultRowHeight="15" x14ac:dyDescent="0.25"/>
  <cols>
    <col min="1" max="1" width="4.140625" style="69" customWidth="1"/>
    <col min="2" max="2" width="26.85546875" style="15" customWidth="1"/>
    <col min="3" max="3" width="18.140625" style="68" customWidth="1"/>
    <col min="4" max="4" width="14.42578125" style="15" customWidth="1"/>
    <col min="5" max="5" width="9.28515625" style="69" customWidth="1"/>
    <col min="6" max="6" width="48.5703125" style="70" customWidth="1"/>
    <col min="7" max="7" width="10.42578125" style="172" customWidth="1"/>
    <col min="8" max="8" width="13.28515625" style="172" customWidth="1"/>
    <col min="9" max="9" width="9.140625" style="172"/>
    <col min="10" max="14" width="9.140625" style="30"/>
    <col min="15" max="16384" width="9.140625" style="15"/>
  </cols>
  <sheetData>
    <row r="1" spans="1:14" ht="15" customHeight="1" x14ac:dyDescent="0.25">
      <c r="C1" s="258" t="s">
        <v>326</v>
      </c>
      <c r="D1" s="258"/>
      <c r="E1" s="258"/>
      <c r="F1" s="258"/>
      <c r="G1" s="85"/>
      <c r="H1" s="85"/>
      <c r="I1" s="85"/>
    </row>
    <row r="2" spans="1:14" ht="15" customHeight="1" x14ac:dyDescent="0.25">
      <c r="C2" s="259" t="s">
        <v>327</v>
      </c>
      <c r="D2" s="259"/>
      <c r="E2" s="259"/>
      <c r="F2" s="259"/>
      <c r="G2" s="85"/>
      <c r="H2" s="85"/>
      <c r="I2" s="85"/>
    </row>
    <row r="3" spans="1:14" ht="15" customHeight="1" x14ac:dyDescent="0.25">
      <c r="C3" s="259" t="s">
        <v>328</v>
      </c>
      <c r="D3" s="259"/>
      <c r="E3" s="259"/>
      <c r="F3" s="259"/>
      <c r="G3" s="85"/>
      <c r="H3" s="85"/>
      <c r="I3" s="85"/>
    </row>
    <row r="4" spans="1:14" ht="15.75" customHeight="1" thickBot="1" x14ac:dyDescent="0.3">
      <c r="G4" s="85"/>
      <c r="H4" s="85"/>
      <c r="I4" s="85"/>
    </row>
    <row r="5" spans="1:14" s="123" customFormat="1" ht="30" x14ac:dyDescent="0.3">
      <c r="A5" s="118" t="s">
        <v>0</v>
      </c>
      <c r="B5" s="119" t="s">
        <v>1</v>
      </c>
      <c r="C5" s="120" t="s">
        <v>2</v>
      </c>
      <c r="D5" s="121" t="s">
        <v>3</v>
      </c>
      <c r="E5" s="122" t="s">
        <v>4</v>
      </c>
      <c r="F5" s="125" t="s">
        <v>5</v>
      </c>
      <c r="G5" s="173" t="s">
        <v>323</v>
      </c>
      <c r="H5" s="173" t="s">
        <v>324</v>
      </c>
      <c r="I5" s="173" t="s">
        <v>325</v>
      </c>
    </row>
    <row r="6" spans="1:14" s="7" customFormat="1" ht="18.75" x14ac:dyDescent="0.3">
      <c r="A6" s="260" t="s">
        <v>6</v>
      </c>
      <c r="B6" s="261"/>
      <c r="C6" s="261"/>
      <c r="D6" s="261"/>
      <c r="E6" s="261"/>
      <c r="F6" s="262"/>
      <c r="G6" s="124"/>
      <c r="H6" s="124"/>
      <c r="I6" s="124"/>
    </row>
    <row r="7" spans="1:14" s="9" customFormat="1" ht="15" customHeight="1" x14ac:dyDescent="0.25">
      <c r="A7" s="245">
        <v>1</v>
      </c>
      <c r="B7" s="8"/>
      <c r="C7" s="235" t="s">
        <v>7</v>
      </c>
      <c r="D7" s="235" t="s">
        <v>8</v>
      </c>
      <c r="E7" s="245">
        <v>2</v>
      </c>
      <c r="F7" s="126"/>
      <c r="G7" s="263"/>
      <c r="H7" s="266">
        <f>G7*E7</f>
        <v>0</v>
      </c>
      <c r="I7" s="266">
        <f>H7*1.23</f>
        <v>0</v>
      </c>
    </row>
    <row r="8" spans="1:14" s="9" customFormat="1" x14ac:dyDescent="0.25">
      <c r="A8" s="246"/>
      <c r="B8" s="10"/>
      <c r="C8" s="236"/>
      <c r="D8" s="236"/>
      <c r="E8" s="246"/>
      <c r="F8" s="127" t="s">
        <v>9</v>
      </c>
      <c r="G8" s="264"/>
      <c r="H8" s="267"/>
      <c r="I8" s="267"/>
    </row>
    <row r="9" spans="1:14" s="9" customFormat="1" x14ac:dyDescent="0.25">
      <c r="A9" s="246"/>
      <c r="B9" s="10"/>
      <c r="C9" s="236"/>
      <c r="D9" s="236"/>
      <c r="E9" s="246"/>
      <c r="F9" s="127" t="s">
        <v>10</v>
      </c>
      <c r="G9" s="264"/>
      <c r="H9" s="267"/>
      <c r="I9" s="267"/>
    </row>
    <row r="10" spans="1:14" s="9" customFormat="1" x14ac:dyDescent="0.25">
      <c r="A10" s="246"/>
      <c r="B10" s="10"/>
      <c r="C10" s="236"/>
      <c r="D10" s="236"/>
      <c r="E10" s="246"/>
      <c r="F10" s="128" t="s">
        <v>289</v>
      </c>
      <c r="G10" s="264"/>
      <c r="H10" s="267"/>
      <c r="I10" s="267"/>
    </row>
    <row r="11" spans="1:14" s="9" customFormat="1" x14ac:dyDescent="0.25">
      <c r="A11" s="246"/>
      <c r="B11" s="10"/>
      <c r="C11" s="236"/>
      <c r="D11" s="236"/>
      <c r="E11" s="246"/>
      <c r="F11" s="127" t="s">
        <v>11</v>
      </c>
      <c r="G11" s="264"/>
      <c r="H11" s="267"/>
      <c r="I11" s="267"/>
    </row>
    <row r="12" spans="1:14" s="9" customFormat="1" ht="30" x14ac:dyDescent="0.25">
      <c r="A12" s="246"/>
      <c r="B12" s="10"/>
      <c r="C12" s="238"/>
      <c r="D12" s="238"/>
      <c r="E12" s="246"/>
      <c r="F12" s="127" t="s">
        <v>297</v>
      </c>
      <c r="G12" s="265"/>
      <c r="H12" s="268"/>
      <c r="I12" s="268"/>
    </row>
    <row r="13" spans="1:14" x14ac:dyDescent="0.25">
      <c r="A13" s="19" t="s">
        <v>13</v>
      </c>
      <c r="B13" s="13"/>
      <c r="C13" s="14"/>
      <c r="D13" s="13"/>
      <c r="E13" s="13"/>
      <c r="F13" s="129"/>
      <c r="G13" s="175"/>
      <c r="H13" s="175"/>
      <c r="I13" s="175"/>
      <c r="J13" s="15"/>
      <c r="K13" s="15"/>
      <c r="L13" s="15"/>
      <c r="M13" s="15"/>
      <c r="N13" s="15"/>
    </row>
    <row r="14" spans="1:14" x14ac:dyDescent="0.25">
      <c r="A14" s="245">
        <v>2</v>
      </c>
      <c r="B14" s="16"/>
      <c r="C14" s="243" t="s">
        <v>14</v>
      </c>
      <c r="D14" s="243" t="s">
        <v>15</v>
      </c>
      <c r="E14" s="245">
        <v>2</v>
      </c>
      <c r="F14" s="130"/>
      <c r="G14" s="263"/>
      <c r="H14" s="269">
        <f>G14*E14</f>
        <v>0</v>
      </c>
      <c r="I14" s="269">
        <f>H14*1.23</f>
        <v>0</v>
      </c>
      <c r="J14" s="15"/>
      <c r="K14" s="15"/>
      <c r="L14" s="15"/>
      <c r="M14" s="15"/>
      <c r="N14" s="15"/>
    </row>
    <row r="15" spans="1:14" ht="14.25" customHeight="1" x14ac:dyDescent="0.25">
      <c r="A15" s="246"/>
      <c r="B15" s="17"/>
      <c r="C15" s="244"/>
      <c r="D15" s="244"/>
      <c r="E15" s="246"/>
      <c r="F15" s="131" t="s">
        <v>16</v>
      </c>
      <c r="G15" s="264"/>
      <c r="H15" s="270"/>
      <c r="I15" s="270"/>
      <c r="J15" s="15"/>
      <c r="K15" s="15"/>
      <c r="L15" s="15"/>
      <c r="M15" s="15"/>
      <c r="N15" s="15"/>
    </row>
    <row r="16" spans="1:14" ht="14.25" customHeight="1" x14ac:dyDescent="0.25">
      <c r="A16" s="246"/>
      <c r="B16" s="17"/>
      <c r="C16" s="244"/>
      <c r="D16" s="244"/>
      <c r="E16" s="246"/>
      <c r="F16" s="127" t="s">
        <v>10</v>
      </c>
      <c r="G16" s="264"/>
      <c r="H16" s="270"/>
      <c r="I16" s="270"/>
      <c r="J16" s="15"/>
      <c r="K16" s="15"/>
      <c r="L16" s="15"/>
      <c r="M16" s="15"/>
      <c r="N16" s="15"/>
    </row>
    <row r="17" spans="1:14" ht="14.25" customHeight="1" x14ac:dyDescent="0.25">
      <c r="A17" s="246"/>
      <c r="B17" s="17"/>
      <c r="C17" s="244"/>
      <c r="D17" s="244"/>
      <c r="E17" s="246"/>
      <c r="F17" s="128" t="s">
        <v>288</v>
      </c>
      <c r="G17" s="264"/>
      <c r="H17" s="270"/>
      <c r="I17" s="270"/>
      <c r="J17" s="15"/>
      <c r="K17" s="15"/>
      <c r="L17" s="15"/>
      <c r="M17" s="15"/>
      <c r="N17" s="15"/>
    </row>
    <row r="18" spans="1:14" ht="14.25" customHeight="1" x14ac:dyDescent="0.25">
      <c r="A18" s="246"/>
      <c r="B18" s="17"/>
      <c r="C18" s="244"/>
      <c r="D18" s="244"/>
      <c r="E18" s="246"/>
      <c r="F18" s="127" t="s">
        <v>11</v>
      </c>
      <c r="G18" s="264"/>
      <c r="H18" s="270"/>
      <c r="I18" s="270"/>
      <c r="J18" s="15"/>
      <c r="K18" s="15"/>
      <c r="L18" s="15"/>
      <c r="M18" s="15"/>
      <c r="N18" s="15"/>
    </row>
    <row r="19" spans="1:14" ht="14.25" customHeight="1" x14ac:dyDescent="0.25">
      <c r="A19" s="246"/>
      <c r="B19" s="17"/>
      <c r="C19" s="244"/>
      <c r="D19" s="244"/>
      <c r="E19" s="246"/>
      <c r="F19" s="131" t="s">
        <v>17</v>
      </c>
      <c r="G19" s="264"/>
      <c r="H19" s="270"/>
      <c r="I19" s="270"/>
      <c r="J19" s="15"/>
      <c r="K19" s="15"/>
      <c r="L19" s="15"/>
      <c r="M19" s="15"/>
      <c r="N19" s="15"/>
    </row>
    <row r="20" spans="1:14" ht="30" x14ac:dyDescent="0.25">
      <c r="A20" s="246"/>
      <c r="B20" s="17"/>
      <c r="C20" s="244"/>
      <c r="D20" s="244"/>
      <c r="E20" s="246"/>
      <c r="F20" s="127" t="s">
        <v>297</v>
      </c>
      <c r="G20" s="265"/>
      <c r="H20" s="271"/>
      <c r="I20" s="271"/>
      <c r="J20" s="15"/>
      <c r="K20" s="15"/>
      <c r="L20" s="15"/>
      <c r="M20" s="15"/>
      <c r="N20" s="15"/>
    </row>
    <row r="21" spans="1:14" x14ac:dyDescent="0.25">
      <c r="A21" s="19" t="s">
        <v>13</v>
      </c>
      <c r="B21" s="13"/>
      <c r="C21" s="14"/>
      <c r="D21" s="13"/>
      <c r="E21" s="13"/>
      <c r="F21" s="132"/>
      <c r="G21" s="175"/>
      <c r="H21" s="175"/>
      <c r="I21" s="175"/>
      <c r="J21" s="15"/>
      <c r="K21" s="15"/>
      <c r="L21" s="15"/>
      <c r="M21" s="15"/>
      <c r="N21" s="15"/>
    </row>
    <row r="22" spans="1:14" s="9" customFormat="1" ht="21" customHeight="1" x14ac:dyDescent="0.25">
      <c r="A22" s="245">
        <v>3</v>
      </c>
      <c r="B22" s="8"/>
      <c r="C22" s="235" t="s">
        <v>24</v>
      </c>
      <c r="D22" s="235" t="s">
        <v>25</v>
      </c>
      <c r="E22" s="255">
        <v>2</v>
      </c>
      <c r="F22" s="126"/>
      <c r="G22" s="263"/>
      <c r="H22" s="269">
        <f>G22*E22</f>
        <v>0</v>
      </c>
      <c r="I22" s="266">
        <f>H22*1.23</f>
        <v>0</v>
      </c>
    </row>
    <row r="23" spans="1:14" s="9" customFormat="1" x14ac:dyDescent="0.25">
      <c r="A23" s="246"/>
      <c r="B23" s="10"/>
      <c r="C23" s="236"/>
      <c r="D23" s="236"/>
      <c r="E23" s="256"/>
      <c r="F23" s="127" t="s">
        <v>26</v>
      </c>
      <c r="G23" s="264"/>
      <c r="H23" s="270"/>
      <c r="I23" s="267"/>
    </row>
    <row r="24" spans="1:14" s="9" customFormat="1" x14ac:dyDescent="0.25">
      <c r="A24" s="246"/>
      <c r="B24" s="10"/>
      <c r="C24" s="236"/>
      <c r="D24" s="236"/>
      <c r="E24" s="256"/>
      <c r="F24" s="127" t="s">
        <v>27</v>
      </c>
      <c r="G24" s="264"/>
      <c r="H24" s="270"/>
      <c r="I24" s="267"/>
    </row>
    <row r="25" spans="1:14" s="9" customFormat="1" x14ac:dyDescent="0.25">
      <c r="A25" s="246"/>
      <c r="B25" s="10"/>
      <c r="C25" s="236"/>
      <c r="D25" s="236"/>
      <c r="E25" s="256"/>
      <c r="F25" s="127" t="s">
        <v>28</v>
      </c>
      <c r="G25" s="264"/>
      <c r="H25" s="270"/>
      <c r="I25" s="267"/>
    </row>
    <row r="26" spans="1:14" s="9" customFormat="1" x14ac:dyDescent="0.25">
      <c r="A26" s="246"/>
      <c r="B26" s="10"/>
      <c r="C26" s="236"/>
      <c r="D26" s="236"/>
      <c r="E26" s="256"/>
      <c r="F26" s="128" t="s">
        <v>288</v>
      </c>
      <c r="G26" s="264"/>
      <c r="H26" s="270"/>
      <c r="I26" s="267"/>
    </row>
    <row r="27" spans="1:14" s="9" customFormat="1" x14ac:dyDescent="0.25">
      <c r="A27" s="246"/>
      <c r="B27" s="10"/>
      <c r="C27" s="236"/>
      <c r="D27" s="236"/>
      <c r="E27" s="256"/>
      <c r="F27" s="127" t="s">
        <v>29</v>
      </c>
      <c r="G27" s="264"/>
      <c r="H27" s="270"/>
      <c r="I27" s="267"/>
    </row>
    <row r="28" spans="1:14" s="9" customFormat="1" ht="30" x14ac:dyDescent="0.25">
      <c r="A28" s="254"/>
      <c r="B28" s="18"/>
      <c r="C28" s="238"/>
      <c r="D28" s="238"/>
      <c r="E28" s="257"/>
      <c r="F28" s="133" t="s">
        <v>297</v>
      </c>
      <c r="G28" s="265"/>
      <c r="H28" s="271"/>
      <c r="I28" s="268"/>
    </row>
    <row r="29" spans="1:14" x14ac:dyDescent="0.25">
      <c r="A29" s="19" t="s">
        <v>13</v>
      </c>
      <c r="B29" s="20"/>
      <c r="C29" s="21"/>
      <c r="D29" s="22"/>
      <c r="E29" s="23"/>
      <c r="F29" s="134"/>
      <c r="G29" s="175"/>
      <c r="H29" s="175"/>
      <c r="I29" s="175"/>
      <c r="J29" s="15"/>
      <c r="K29" s="15"/>
      <c r="L29" s="15"/>
      <c r="M29" s="15"/>
      <c r="N29" s="15"/>
    </row>
    <row r="30" spans="1:14" x14ac:dyDescent="0.25">
      <c r="A30" s="245">
        <v>4</v>
      </c>
      <c r="B30" s="16"/>
      <c r="C30" s="243" t="s">
        <v>30</v>
      </c>
      <c r="D30" s="243" t="s">
        <v>31</v>
      </c>
      <c r="E30" s="245">
        <v>2</v>
      </c>
      <c r="F30" s="135"/>
      <c r="G30" s="263"/>
      <c r="H30" s="269">
        <f>G30*E30</f>
        <v>0</v>
      </c>
      <c r="I30" s="269">
        <f>H30*1.23</f>
        <v>0</v>
      </c>
      <c r="J30" s="15"/>
      <c r="K30" s="15"/>
      <c r="L30" s="15"/>
      <c r="M30" s="15"/>
      <c r="N30" s="15"/>
    </row>
    <row r="31" spans="1:14" ht="18.75" customHeight="1" x14ac:dyDescent="0.25">
      <c r="A31" s="246"/>
      <c r="B31" s="17"/>
      <c r="C31" s="244"/>
      <c r="D31" s="244"/>
      <c r="E31" s="246"/>
      <c r="F31" s="128" t="s">
        <v>289</v>
      </c>
      <c r="G31" s="264"/>
      <c r="H31" s="270"/>
      <c r="I31" s="270"/>
      <c r="J31" s="15"/>
      <c r="K31" s="15"/>
      <c r="L31" s="15"/>
      <c r="M31" s="15"/>
      <c r="N31" s="15"/>
    </row>
    <row r="32" spans="1:14" x14ac:dyDescent="0.25">
      <c r="A32" s="246"/>
      <c r="B32" s="17"/>
      <c r="C32" s="244"/>
      <c r="D32" s="244"/>
      <c r="E32" s="246"/>
      <c r="F32" s="136" t="s">
        <v>32</v>
      </c>
      <c r="G32" s="264"/>
      <c r="H32" s="270"/>
      <c r="I32" s="270"/>
      <c r="J32" s="15"/>
      <c r="K32" s="15"/>
      <c r="L32" s="15"/>
      <c r="M32" s="15"/>
      <c r="N32" s="15"/>
    </row>
    <row r="33" spans="1:14" ht="30" x14ac:dyDescent="0.25">
      <c r="A33" s="254"/>
      <c r="B33" s="24"/>
      <c r="C33" s="247"/>
      <c r="D33" s="247"/>
      <c r="E33" s="254"/>
      <c r="F33" s="133" t="s">
        <v>297</v>
      </c>
      <c r="G33" s="265"/>
      <c r="H33" s="271"/>
      <c r="I33" s="271"/>
      <c r="J33" s="15"/>
      <c r="K33" s="15"/>
      <c r="L33" s="15"/>
      <c r="M33" s="15"/>
      <c r="N33" s="15"/>
    </row>
    <row r="34" spans="1:14" x14ac:dyDescent="0.25">
      <c r="A34" s="19" t="s">
        <v>13</v>
      </c>
      <c r="B34" s="13"/>
      <c r="C34" s="14"/>
      <c r="D34" s="13"/>
      <c r="E34" s="25"/>
      <c r="F34" s="129"/>
      <c r="G34" s="175"/>
      <c r="H34" s="175"/>
      <c r="I34" s="175"/>
      <c r="J34" s="15"/>
      <c r="K34" s="15"/>
      <c r="L34" s="15"/>
      <c r="M34" s="15"/>
      <c r="N34" s="15"/>
    </row>
    <row r="35" spans="1:14" x14ac:dyDescent="0.25">
      <c r="A35" s="245">
        <v>5</v>
      </c>
      <c r="B35" s="16"/>
      <c r="C35" s="243" t="s">
        <v>33</v>
      </c>
      <c r="D35" s="243" t="s">
        <v>34</v>
      </c>
      <c r="E35" s="245">
        <v>2</v>
      </c>
      <c r="F35" s="135"/>
      <c r="G35" s="263"/>
      <c r="H35" s="269">
        <f>G35*E35</f>
        <v>0</v>
      </c>
      <c r="I35" s="269">
        <f>H35*1.23</f>
        <v>0</v>
      </c>
      <c r="J35" s="15"/>
      <c r="K35" s="15"/>
      <c r="L35" s="15"/>
      <c r="M35" s="15"/>
      <c r="N35" s="15"/>
    </row>
    <row r="36" spans="1:14" ht="30" x14ac:dyDescent="0.25">
      <c r="A36" s="246"/>
      <c r="B36" s="17"/>
      <c r="C36" s="244"/>
      <c r="D36" s="244"/>
      <c r="E36" s="246"/>
      <c r="F36" s="137" t="s">
        <v>35</v>
      </c>
      <c r="G36" s="264"/>
      <c r="H36" s="270"/>
      <c r="I36" s="270"/>
      <c r="J36" s="15"/>
      <c r="K36" s="15"/>
      <c r="L36" s="15"/>
      <c r="M36" s="15"/>
      <c r="N36" s="15"/>
    </row>
    <row r="37" spans="1:14" ht="30" x14ac:dyDescent="0.25">
      <c r="A37" s="246"/>
      <c r="B37" s="17"/>
      <c r="C37" s="244"/>
      <c r="D37" s="244"/>
      <c r="E37" s="246"/>
      <c r="F37" s="131" t="s">
        <v>36</v>
      </c>
      <c r="G37" s="264"/>
      <c r="H37" s="270"/>
      <c r="I37" s="270"/>
      <c r="J37" s="15"/>
      <c r="K37" s="15"/>
      <c r="L37" s="15"/>
      <c r="M37" s="15"/>
      <c r="N37" s="15"/>
    </row>
    <row r="38" spans="1:14" ht="30" x14ac:dyDescent="0.25">
      <c r="A38" s="246"/>
      <c r="B38" s="17"/>
      <c r="C38" s="244"/>
      <c r="D38" s="244"/>
      <c r="E38" s="246"/>
      <c r="F38" s="137" t="s">
        <v>37</v>
      </c>
      <c r="G38" s="264"/>
      <c r="H38" s="270"/>
      <c r="I38" s="270"/>
      <c r="J38" s="15"/>
      <c r="K38" s="15"/>
      <c r="L38" s="15"/>
      <c r="M38" s="15"/>
      <c r="N38" s="15"/>
    </row>
    <row r="39" spans="1:14" ht="30" x14ac:dyDescent="0.25">
      <c r="A39" s="246"/>
      <c r="B39" s="17"/>
      <c r="C39" s="244"/>
      <c r="D39" s="244"/>
      <c r="E39" s="246"/>
      <c r="F39" s="133" t="s">
        <v>297</v>
      </c>
      <c r="G39" s="265"/>
      <c r="H39" s="271"/>
      <c r="I39" s="271"/>
      <c r="J39" s="15"/>
      <c r="K39" s="15"/>
      <c r="L39" s="15"/>
      <c r="M39" s="15"/>
      <c r="N39" s="15"/>
    </row>
    <row r="40" spans="1:14" x14ac:dyDescent="0.25">
      <c r="A40" s="19" t="s">
        <v>13</v>
      </c>
      <c r="B40" s="13"/>
      <c r="C40" s="14"/>
      <c r="D40" s="13"/>
      <c r="E40" s="25"/>
      <c r="F40" s="129"/>
      <c r="G40" s="175"/>
      <c r="H40" s="175"/>
      <c r="I40" s="175"/>
      <c r="J40" s="15"/>
      <c r="K40" s="15"/>
      <c r="L40" s="15"/>
      <c r="M40" s="15"/>
      <c r="N40" s="15"/>
    </row>
    <row r="41" spans="1:14" s="9" customFormat="1" x14ac:dyDescent="0.25">
      <c r="A41" s="245">
        <v>6</v>
      </c>
      <c r="B41" s="8"/>
      <c r="C41" s="235" t="s">
        <v>38</v>
      </c>
      <c r="D41" s="235" t="s">
        <v>39</v>
      </c>
      <c r="E41" s="245">
        <v>2</v>
      </c>
      <c r="F41" s="126"/>
      <c r="G41" s="263"/>
      <c r="H41" s="269">
        <f>G41*E41</f>
        <v>0</v>
      </c>
      <c r="I41" s="266">
        <f>H41*1.23</f>
        <v>0</v>
      </c>
    </row>
    <row r="42" spans="1:14" s="9" customFormat="1" ht="18.75" customHeight="1" x14ac:dyDescent="0.25">
      <c r="A42" s="246"/>
      <c r="B42" s="10"/>
      <c r="C42" s="236"/>
      <c r="D42" s="236"/>
      <c r="E42" s="246"/>
      <c r="F42" s="127" t="s">
        <v>40</v>
      </c>
      <c r="G42" s="264"/>
      <c r="H42" s="270"/>
      <c r="I42" s="267"/>
    </row>
    <row r="43" spans="1:14" s="9" customFormat="1" ht="18.75" customHeight="1" x14ac:dyDescent="0.25">
      <c r="A43" s="246"/>
      <c r="B43" s="10"/>
      <c r="C43" s="236"/>
      <c r="D43" s="236"/>
      <c r="E43" s="246"/>
      <c r="F43" s="127" t="s">
        <v>41</v>
      </c>
      <c r="G43" s="264"/>
      <c r="H43" s="270"/>
      <c r="I43" s="267"/>
    </row>
    <row r="44" spans="1:14" s="9" customFormat="1" ht="18.75" customHeight="1" x14ac:dyDescent="0.25">
      <c r="A44" s="246"/>
      <c r="B44" s="10"/>
      <c r="C44" s="236"/>
      <c r="D44" s="236"/>
      <c r="E44" s="246"/>
      <c r="F44" s="128" t="s">
        <v>288</v>
      </c>
      <c r="G44" s="264"/>
      <c r="H44" s="270"/>
      <c r="I44" s="267"/>
    </row>
    <row r="45" spans="1:14" s="9" customFormat="1" ht="18.75" customHeight="1" x14ac:dyDescent="0.25">
      <c r="A45" s="246"/>
      <c r="B45" s="10"/>
      <c r="C45" s="236"/>
      <c r="D45" s="236"/>
      <c r="E45" s="246"/>
      <c r="F45" s="127" t="s">
        <v>29</v>
      </c>
      <c r="G45" s="264"/>
      <c r="H45" s="270"/>
      <c r="I45" s="267"/>
    </row>
    <row r="46" spans="1:14" s="9" customFormat="1" ht="30" x14ac:dyDescent="0.25">
      <c r="A46" s="246"/>
      <c r="B46" s="18"/>
      <c r="C46" s="238"/>
      <c r="D46" s="238"/>
      <c r="E46" s="246"/>
      <c r="F46" s="127" t="s">
        <v>297</v>
      </c>
      <c r="G46" s="265"/>
      <c r="H46" s="271"/>
      <c r="I46" s="268"/>
    </row>
    <row r="47" spans="1:14" ht="15.75" thickBot="1" x14ac:dyDescent="0.3">
      <c r="A47" s="26" t="s">
        <v>13</v>
      </c>
      <c r="B47" s="27"/>
      <c r="C47" s="28"/>
      <c r="D47" s="27"/>
      <c r="E47" s="29"/>
      <c r="F47" s="132"/>
      <c r="G47" s="175"/>
      <c r="H47" s="175"/>
      <c r="I47" s="175"/>
      <c r="J47" s="15"/>
      <c r="K47" s="15"/>
      <c r="L47" s="15"/>
      <c r="M47" s="15"/>
      <c r="N47" s="15"/>
    </row>
    <row r="48" spans="1:14" ht="15.75" thickBot="1" x14ac:dyDescent="0.3">
      <c r="A48" s="248" t="s">
        <v>42</v>
      </c>
      <c r="B48" s="249"/>
      <c r="C48" s="249"/>
      <c r="D48" s="249"/>
      <c r="E48" s="249"/>
      <c r="F48" s="250"/>
      <c r="H48" s="175"/>
    </row>
    <row r="49" spans="1:9" ht="18.75" x14ac:dyDescent="0.3">
      <c r="A49" s="31" t="s">
        <v>0</v>
      </c>
      <c r="B49" s="32" t="s">
        <v>1</v>
      </c>
      <c r="C49" s="33" t="s">
        <v>2</v>
      </c>
      <c r="D49" s="34" t="s">
        <v>3</v>
      </c>
      <c r="E49" s="35" t="s">
        <v>4</v>
      </c>
      <c r="F49" s="138" t="s">
        <v>5</v>
      </c>
      <c r="H49" s="175"/>
    </row>
    <row r="50" spans="1:9" x14ac:dyDescent="0.25">
      <c r="A50" s="233">
        <v>1</v>
      </c>
      <c r="B50" s="8"/>
      <c r="C50" s="235" t="s">
        <v>43</v>
      </c>
      <c r="D50" s="235" t="s">
        <v>44</v>
      </c>
      <c r="E50" s="233">
        <v>4</v>
      </c>
      <c r="F50" s="126"/>
      <c r="G50" s="272"/>
      <c r="H50" s="269">
        <f>G50*E50</f>
        <v>0</v>
      </c>
      <c r="I50" s="275">
        <f>H50*1.23</f>
        <v>0</v>
      </c>
    </row>
    <row r="51" spans="1:9" x14ac:dyDescent="0.25">
      <c r="A51" s="234"/>
      <c r="B51" s="10"/>
      <c r="C51" s="236"/>
      <c r="D51" s="236"/>
      <c r="E51" s="234"/>
      <c r="F51" s="127" t="s">
        <v>45</v>
      </c>
      <c r="G51" s="273"/>
      <c r="H51" s="270"/>
      <c r="I51" s="276"/>
    </row>
    <row r="52" spans="1:9" x14ac:dyDescent="0.25">
      <c r="A52" s="234"/>
      <c r="B52" s="10"/>
      <c r="C52" s="236"/>
      <c r="D52" s="236"/>
      <c r="E52" s="234"/>
      <c r="F52" s="127" t="s">
        <v>46</v>
      </c>
      <c r="G52" s="273"/>
      <c r="H52" s="270"/>
      <c r="I52" s="276"/>
    </row>
    <row r="53" spans="1:9" x14ac:dyDescent="0.25">
      <c r="A53" s="234"/>
      <c r="B53" s="10"/>
      <c r="C53" s="236"/>
      <c r="D53" s="236"/>
      <c r="E53" s="234"/>
      <c r="F53" s="128" t="s">
        <v>288</v>
      </c>
      <c r="G53" s="273"/>
      <c r="H53" s="270"/>
      <c r="I53" s="276"/>
    </row>
    <row r="54" spans="1:9" x14ac:dyDescent="0.25">
      <c r="A54" s="234"/>
      <c r="B54" s="10"/>
      <c r="C54" s="236"/>
      <c r="D54" s="236"/>
      <c r="E54" s="234"/>
      <c r="F54" s="127" t="s">
        <v>47</v>
      </c>
      <c r="G54" s="273"/>
      <c r="H54" s="270"/>
      <c r="I54" s="276"/>
    </row>
    <row r="55" spans="1:9" ht="30" x14ac:dyDescent="0.25">
      <c r="A55" s="234"/>
      <c r="B55" s="10"/>
      <c r="C55" s="236"/>
      <c r="D55" s="236"/>
      <c r="E55" s="234"/>
      <c r="F55" s="127" t="s">
        <v>297</v>
      </c>
      <c r="G55" s="274"/>
      <c r="H55" s="271"/>
      <c r="I55" s="277"/>
    </row>
    <row r="56" spans="1:9" x14ac:dyDescent="0.25">
      <c r="A56" s="45" t="s">
        <v>48</v>
      </c>
      <c r="B56" s="36"/>
      <c r="C56" s="37"/>
      <c r="D56" s="36"/>
      <c r="E56" s="36"/>
      <c r="F56" s="139"/>
      <c r="G56" s="175"/>
      <c r="H56" s="175"/>
    </row>
    <row r="57" spans="1:9" x14ac:dyDescent="0.25">
      <c r="A57" s="233">
        <v>2</v>
      </c>
      <c r="B57" s="8"/>
      <c r="C57" s="235" t="s">
        <v>49</v>
      </c>
      <c r="D57" s="235" t="s">
        <v>44</v>
      </c>
      <c r="E57" s="233">
        <v>4</v>
      </c>
      <c r="F57" s="126"/>
      <c r="G57" s="272"/>
      <c r="H57" s="269">
        <f>G57*E57</f>
        <v>0</v>
      </c>
      <c r="I57" s="275">
        <f>H57*1.23</f>
        <v>0</v>
      </c>
    </row>
    <row r="58" spans="1:9" x14ac:dyDescent="0.25">
      <c r="A58" s="234"/>
      <c r="B58" s="10"/>
      <c r="C58" s="236"/>
      <c r="D58" s="236"/>
      <c r="E58" s="234"/>
      <c r="F58" s="127" t="s">
        <v>45</v>
      </c>
      <c r="G58" s="273"/>
      <c r="H58" s="270"/>
      <c r="I58" s="276"/>
    </row>
    <row r="59" spans="1:9" x14ac:dyDescent="0.25">
      <c r="A59" s="234"/>
      <c r="B59" s="10"/>
      <c r="C59" s="236"/>
      <c r="D59" s="236"/>
      <c r="E59" s="234"/>
      <c r="F59" s="127" t="s">
        <v>50</v>
      </c>
      <c r="G59" s="273"/>
      <c r="H59" s="270"/>
      <c r="I59" s="276"/>
    </row>
    <row r="60" spans="1:9" x14ac:dyDescent="0.25">
      <c r="A60" s="234"/>
      <c r="B60" s="10"/>
      <c r="C60" s="236"/>
      <c r="D60" s="236"/>
      <c r="E60" s="234"/>
      <c r="F60" s="128" t="s">
        <v>288</v>
      </c>
      <c r="G60" s="273"/>
      <c r="H60" s="270"/>
      <c r="I60" s="276"/>
    </row>
    <row r="61" spans="1:9" x14ac:dyDescent="0.25">
      <c r="A61" s="234"/>
      <c r="B61" s="10"/>
      <c r="C61" s="236"/>
      <c r="D61" s="236"/>
      <c r="E61" s="234"/>
      <c r="F61" s="127" t="s">
        <v>11</v>
      </c>
      <c r="G61" s="273"/>
      <c r="H61" s="270"/>
      <c r="I61" s="276"/>
    </row>
    <row r="62" spans="1:9" ht="30" x14ac:dyDescent="0.25">
      <c r="A62" s="234"/>
      <c r="B62" s="10"/>
      <c r="C62" s="236"/>
      <c r="D62" s="236"/>
      <c r="E62" s="234"/>
      <c r="F62" s="127" t="s">
        <v>297</v>
      </c>
      <c r="G62" s="273"/>
      <c r="H62" s="270"/>
      <c r="I62" s="276"/>
    </row>
    <row r="63" spans="1:9" ht="30" x14ac:dyDescent="0.25">
      <c r="A63" s="239"/>
      <c r="B63" s="18"/>
      <c r="C63" s="238"/>
      <c r="D63" s="238"/>
      <c r="E63" s="239"/>
      <c r="F63" s="225" t="s">
        <v>51</v>
      </c>
      <c r="G63" s="274"/>
      <c r="H63" s="271"/>
      <c r="I63" s="277"/>
    </row>
    <row r="64" spans="1:9" x14ac:dyDescent="0.25">
      <c r="A64" s="45" t="s">
        <v>48</v>
      </c>
      <c r="B64" s="36"/>
      <c r="C64" s="37"/>
      <c r="D64" s="36"/>
      <c r="E64" s="36"/>
      <c r="F64" s="139"/>
      <c r="G64" s="175"/>
      <c r="H64" s="175"/>
    </row>
    <row r="65" spans="1:9" x14ac:dyDescent="0.25">
      <c r="A65" s="233">
        <v>3</v>
      </c>
      <c r="B65" s="8"/>
      <c r="C65" s="235" t="s">
        <v>52</v>
      </c>
      <c r="D65" s="243" t="s">
        <v>53</v>
      </c>
      <c r="E65" s="233">
        <v>3</v>
      </c>
      <c r="F65" s="126"/>
      <c r="G65" s="272"/>
      <c r="H65" s="269">
        <f>G65*E65</f>
        <v>0</v>
      </c>
      <c r="I65" s="275">
        <f>H65*1.23</f>
        <v>0</v>
      </c>
    </row>
    <row r="66" spans="1:9" x14ac:dyDescent="0.25">
      <c r="A66" s="234"/>
      <c r="B66" s="10"/>
      <c r="C66" s="236"/>
      <c r="D66" s="244"/>
      <c r="E66" s="234"/>
      <c r="F66" s="127" t="s">
        <v>45</v>
      </c>
      <c r="G66" s="273"/>
      <c r="H66" s="270"/>
      <c r="I66" s="276"/>
    </row>
    <row r="67" spans="1:9" x14ac:dyDescent="0.25">
      <c r="A67" s="234"/>
      <c r="B67" s="10"/>
      <c r="C67" s="236"/>
      <c r="D67" s="244"/>
      <c r="E67" s="234"/>
      <c r="F67" s="128" t="s">
        <v>288</v>
      </c>
      <c r="G67" s="273"/>
      <c r="H67" s="270"/>
      <c r="I67" s="276"/>
    </row>
    <row r="68" spans="1:9" x14ac:dyDescent="0.25">
      <c r="A68" s="234"/>
      <c r="B68" s="10"/>
      <c r="C68" s="236"/>
      <c r="D68" s="244"/>
      <c r="E68" s="234"/>
      <c r="F68" s="127" t="s">
        <v>11</v>
      </c>
      <c r="G68" s="273"/>
      <c r="H68" s="270"/>
      <c r="I68" s="276"/>
    </row>
    <row r="69" spans="1:9" ht="30" x14ac:dyDescent="0.25">
      <c r="A69" s="234"/>
      <c r="B69" s="10"/>
      <c r="C69" s="236"/>
      <c r="D69" s="244"/>
      <c r="E69" s="234"/>
      <c r="F69" s="127" t="s">
        <v>297</v>
      </c>
      <c r="G69" s="273"/>
      <c r="H69" s="270"/>
      <c r="I69" s="276"/>
    </row>
    <row r="70" spans="1:9" x14ac:dyDescent="0.25">
      <c r="A70" s="239"/>
      <c r="B70" s="18"/>
      <c r="C70" s="238"/>
      <c r="D70" s="247"/>
      <c r="E70" s="239"/>
      <c r="F70" s="133"/>
      <c r="G70" s="274"/>
      <c r="H70" s="271"/>
      <c r="I70" s="277"/>
    </row>
    <row r="71" spans="1:9" x14ac:dyDescent="0.25">
      <c r="A71" s="45" t="s">
        <v>48</v>
      </c>
      <c r="B71" s="36"/>
      <c r="C71" s="37"/>
      <c r="D71" s="36"/>
      <c r="E71" s="36"/>
      <c r="F71" s="139"/>
      <c r="G71" s="175"/>
      <c r="H71" s="175"/>
    </row>
    <row r="72" spans="1:9" x14ac:dyDescent="0.25">
      <c r="A72" s="233">
        <v>4</v>
      </c>
      <c r="B72" s="8"/>
      <c r="C72" s="235" t="s">
        <v>7</v>
      </c>
      <c r="D72" s="235" t="s">
        <v>54</v>
      </c>
      <c r="E72" s="233">
        <v>3</v>
      </c>
      <c r="F72" s="126"/>
      <c r="G72" s="272"/>
      <c r="H72" s="269">
        <f>G72*E72</f>
        <v>0</v>
      </c>
      <c r="I72" s="275">
        <f>H72*1.23</f>
        <v>0</v>
      </c>
    </row>
    <row r="73" spans="1:9" x14ac:dyDescent="0.25">
      <c r="A73" s="234"/>
      <c r="B73" s="10"/>
      <c r="C73" s="236"/>
      <c r="D73" s="236"/>
      <c r="E73" s="234"/>
      <c r="F73" s="127" t="s">
        <v>55</v>
      </c>
      <c r="G73" s="273"/>
      <c r="H73" s="270"/>
      <c r="I73" s="276"/>
    </row>
    <row r="74" spans="1:9" x14ac:dyDescent="0.25">
      <c r="A74" s="234"/>
      <c r="B74" s="10"/>
      <c r="C74" s="236"/>
      <c r="D74" s="236"/>
      <c r="E74" s="234"/>
      <c r="F74" s="127" t="s">
        <v>10</v>
      </c>
      <c r="G74" s="273"/>
      <c r="H74" s="270"/>
      <c r="I74" s="276"/>
    </row>
    <row r="75" spans="1:9" x14ac:dyDescent="0.25">
      <c r="A75" s="234"/>
      <c r="B75" s="10"/>
      <c r="C75" s="236"/>
      <c r="D75" s="236"/>
      <c r="E75" s="234"/>
      <c r="F75" s="128" t="s">
        <v>289</v>
      </c>
      <c r="G75" s="273"/>
      <c r="H75" s="270"/>
      <c r="I75" s="276"/>
    </row>
    <row r="76" spans="1:9" x14ac:dyDescent="0.25">
      <c r="A76" s="234"/>
      <c r="B76" s="10"/>
      <c r="C76" s="236"/>
      <c r="D76" s="236"/>
      <c r="E76" s="234"/>
      <c r="F76" s="127" t="s">
        <v>11</v>
      </c>
      <c r="G76" s="273"/>
      <c r="H76" s="270"/>
      <c r="I76" s="276"/>
    </row>
    <row r="77" spans="1:9" ht="30" x14ac:dyDescent="0.25">
      <c r="A77" s="234"/>
      <c r="B77" s="10"/>
      <c r="C77" s="236"/>
      <c r="D77" s="236"/>
      <c r="E77" s="234"/>
      <c r="F77" s="127" t="s">
        <v>297</v>
      </c>
      <c r="G77" s="273"/>
      <c r="H77" s="270"/>
      <c r="I77" s="276"/>
    </row>
    <row r="78" spans="1:9" x14ac:dyDescent="0.25">
      <c r="A78" s="239"/>
      <c r="B78" s="18"/>
      <c r="C78" s="238"/>
      <c r="D78" s="238"/>
      <c r="E78" s="239"/>
      <c r="F78" s="133"/>
      <c r="G78" s="274"/>
      <c r="H78" s="271"/>
      <c r="I78" s="277"/>
    </row>
    <row r="79" spans="1:9" x14ac:dyDescent="0.25">
      <c r="A79" s="45" t="s">
        <v>48</v>
      </c>
      <c r="B79" s="36"/>
      <c r="C79" s="37"/>
      <c r="D79" s="36"/>
      <c r="E79" s="36"/>
      <c r="F79" s="139"/>
      <c r="G79" s="175"/>
      <c r="H79" s="175"/>
    </row>
    <row r="80" spans="1:9" x14ac:dyDescent="0.25">
      <c r="A80" s="233">
        <v>5</v>
      </c>
      <c r="B80" s="8"/>
      <c r="C80" s="235" t="s">
        <v>56</v>
      </c>
      <c r="D80" s="235" t="s">
        <v>54</v>
      </c>
      <c r="E80" s="233">
        <v>2</v>
      </c>
      <c r="F80" s="126"/>
      <c r="G80" s="272"/>
      <c r="H80" s="269">
        <f>G80*E80</f>
        <v>0</v>
      </c>
      <c r="I80" s="275">
        <f>H80*1.23</f>
        <v>0</v>
      </c>
    </row>
    <row r="81" spans="1:9" x14ac:dyDescent="0.25">
      <c r="A81" s="234"/>
      <c r="B81" s="10"/>
      <c r="C81" s="236"/>
      <c r="D81" s="236"/>
      <c r="E81" s="234"/>
      <c r="F81" s="127" t="s">
        <v>55</v>
      </c>
      <c r="G81" s="273"/>
      <c r="H81" s="270"/>
      <c r="I81" s="276"/>
    </row>
    <row r="82" spans="1:9" x14ac:dyDescent="0.25">
      <c r="A82" s="234"/>
      <c r="B82" s="10"/>
      <c r="C82" s="236"/>
      <c r="D82" s="236"/>
      <c r="E82" s="234"/>
      <c r="F82" s="128" t="s">
        <v>289</v>
      </c>
      <c r="G82" s="273"/>
      <c r="H82" s="270"/>
      <c r="I82" s="276"/>
    </row>
    <row r="83" spans="1:9" x14ac:dyDescent="0.25">
      <c r="A83" s="234"/>
      <c r="B83" s="10"/>
      <c r="C83" s="236"/>
      <c r="D83" s="236"/>
      <c r="E83" s="234"/>
      <c r="F83" s="127" t="s">
        <v>11</v>
      </c>
      <c r="G83" s="273"/>
      <c r="H83" s="270"/>
      <c r="I83" s="276"/>
    </row>
    <row r="84" spans="1:9" ht="30" x14ac:dyDescent="0.25">
      <c r="A84" s="234"/>
      <c r="B84" s="10"/>
      <c r="C84" s="236"/>
      <c r="D84" s="236"/>
      <c r="E84" s="234"/>
      <c r="F84" s="127" t="s">
        <v>297</v>
      </c>
      <c r="G84" s="273"/>
      <c r="H84" s="270"/>
      <c r="I84" s="276"/>
    </row>
    <row r="85" spans="1:9" x14ac:dyDescent="0.25">
      <c r="A85" s="239"/>
      <c r="B85" s="18"/>
      <c r="C85" s="238"/>
      <c r="D85" s="238"/>
      <c r="E85" s="239"/>
      <c r="F85" s="133"/>
      <c r="G85" s="274"/>
      <c r="H85" s="271"/>
      <c r="I85" s="277"/>
    </row>
    <row r="86" spans="1:9" x14ac:dyDescent="0.25">
      <c r="A86" s="45" t="s">
        <v>48</v>
      </c>
      <c r="B86" s="36"/>
      <c r="C86" s="37"/>
      <c r="D86" s="36"/>
      <c r="E86" s="38"/>
      <c r="F86" s="139"/>
      <c r="G86" s="175"/>
      <c r="H86" s="175"/>
    </row>
    <row r="87" spans="1:9" x14ac:dyDescent="0.25">
      <c r="A87" s="233">
        <v>6</v>
      </c>
      <c r="B87" s="8"/>
      <c r="C87" s="235" t="s">
        <v>57</v>
      </c>
      <c r="D87" s="235" t="s">
        <v>58</v>
      </c>
      <c r="E87" s="233">
        <v>2</v>
      </c>
      <c r="F87" s="126"/>
      <c r="G87" s="272"/>
      <c r="H87" s="269">
        <f>G87*E87</f>
        <v>0</v>
      </c>
      <c r="I87" s="275">
        <f>H87*1.23</f>
        <v>0</v>
      </c>
    </row>
    <row r="88" spans="1:9" x14ac:dyDescent="0.25">
      <c r="A88" s="234"/>
      <c r="B88" s="10"/>
      <c r="C88" s="236"/>
      <c r="D88" s="236"/>
      <c r="E88" s="234"/>
      <c r="F88" s="141" t="s">
        <v>59</v>
      </c>
      <c r="G88" s="273"/>
      <c r="H88" s="270"/>
      <c r="I88" s="276"/>
    </row>
    <row r="89" spans="1:9" x14ac:dyDescent="0.25">
      <c r="A89" s="234"/>
      <c r="B89" s="10"/>
      <c r="C89" s="236"/>
      <c r="D89" s="236"/>
      <c r="E89" s="234"/>
      <c r="F89" s="141" t="s">
        <v>60</v>
      </c>
      <c r="G89" s="273"/>
      <c r="H89" s="270"/>
      <c r="I89" s="276"/>
    </row>
    <row r="90" spans="1:9" x14ac:dyDescent="0.25">
      <c r="A90" s="234"/>
      <c r="B90" s="10"/>
      <c r="C90" s="236"/>
      <c r="D90" s="236"/>
      <c r="E90" s="234"/>
      <c r="F90" s="141" t="s">
        <v>61</v>
      </c>
      <c r="G90" s="273"/>
      <c r="H90" s="270"/>
      <c r="I90" s="276"/>
    </row>
    <row r="91" spans="1:9" x14ac:dyDescent="0.25">
      <c r="A91" s="234"/>
      <c r="B91" s="10"/>
      <c r="C91" s="236"/>
      <c r="D91" s="236"/>
      <c r="E91" s="234"/>
      <c r="F91" s="128" t="s">
        <v>289</v>
      </c>
      <c r="G91" s="273"/>
      <c r="H91" s="270"/>
      <c r="I91" s="276"/>
    </row>
    <row r="92" spans="1:9" ht="30" x14ac:dyDescent="0.25">
      <c r="A92" s="234"/>
      <c r="B92" s="10"/>
      <c r="C92" s="236"/>
      <c r="D92" s="236"/>
      <c r="E92" s="234"/>
      <c r="F92" s="127" t="s">
        <v>297</v>
      </c>
      <c r="G92" s="273"/>
      <c r="H92" s="270"/>
      <c r="I92" s="276"/>
    </row>
    <row r="93" spans="1:9" x14ac:dyDescent="0.25">
      <c r="A93" s="239"/>
      <c r="B93" s="18"/>
      <c r="C93" s="238"/>
      <c r="D93" s="238"/>
      <c r="E93" s="239"/>
      <c r="F93" s="133"/>
      <c r="G93" s="274"/>
      <c r="H93" s="271"/>
      <c r="I93" s="277"/>
    </row>
    <row r="94" spans="1:9" ht="15.75" thickBot="1" x14ac:dyDescent="0.3">
      <c r="A94" s="108" t="s">
        <v>48</v>
      </c>
      <c r="B94" s="39"/>
      <c r="C94" s="40"/>
      <c r="D94" s="39"/>
      <c r="E94" s="41"/>
      <c r="F94" s="142"/>
      <c r="G94" s="175"/>
      <c r="H94" s="175"/>
    </row>
    <row r="95" spans="1:9" ht="15.75" thickBot="1" x14ac:dyDescent="0.3">
      <c r="A95" s="248" t="s">
        <v>62</v>
      </c>
      <c r="B95" s="249"/>
      <c r="C95" s="249"/>
      <c r="D95" s="249"/>
      <c r="E95" s="249"/>
      <c r="F95" s="250"/>
      <c r="H95" s="175"/>
    </row>
    <row r="96" spans="1:9" x14ac:dyDescent="0.25">
      <c r="A96" s="246">
        <v>1</v>
      </c>
      <c r="B96" s="17"/>
      <c r="C96" s="244" t="s">
        <v>63</v>
      </c>
      <c r="D96" s="244" t="s">
        <v>64</v>
      </c>
      <c r="E96" s="246">
        <v>2</v>
      </c>
      <c r="F96" s="128"/>
      <c r="G96" s="272"/>
      <c r="H96" s="269">
        <f>G96*E96</f>
        <v>0</v>
      </c>
      <c r="I96" s="275">
        <f>H96*1.23</f>
        <v>0</v>
      </c>
    </row>
    <row r="97" spans="1:9" ht="30" x14ac:dyDescent="0.25">
      <c r="A97" s="246"/>
      <c r="B97" s="17"/>
      <c r="C97" s="244"/>
      <c r="D97" s="244"/>
      <c r="E97" s="246"/>
      <c r="F97" s="143" t="s">
        <v>65</v>
      </c>
      <c r="G97" s="273"/>
      <c r="H97" s="270"/>
      <c r="I97" s="276"/>
    </row>
    <row r="98" spans="1:9" ht="30" x14ac:dyDescent="0.25">
      <c r="A98" s="246"/>
      <c r="B98" s="17"/>
      <c r="C98" s="244"/>
      <c r="D98" s="244"/>
      <c r="E98" s="246"/>
      <c r="F98" s="144" t="s">
        <v>66</v>
      </c>
      <c r="G98" s="273"/>
      <c r="H98" s="270"/>
      <c r="I98" s="276"/>
    </row>
    <row r="99" spans="1:9" x14ac:dyDescent="0.25">
      <c r="A99" s="246"/>
      <c r="B99" s="17"/>
      <c r="C99" s="244"/>
      <c r="D99" s="244"/>
      <c r="E99" s="246"/>
      <c r="F99" s="128" t="s">
        <v>289</v>
      </c>
      <c r="G99" s="273"/>
      <c r="H99" s="270"/>
      <c r="I99" s="276"/>
    </row>
    <row r="100" spans="1:9" x14ac:dyDescent="0.25">
      <c r="A100" s="246"/>
      <c r="B100" s="17"/>
      <c r="C100" s="244"/>
      <c r="D100" s="244"/>
      <c r="E100" s="246"/>
      <c r="F100" s="145" t="s">
        <v>296</v>
      </c>
      <c r="G100" s="273"/>
      <c r="H100" s="270"/>
      <c r="I100" s="276"/>
    </row>
    <row r="101" spans="1:9" ht="30" x14ac:dyDescent="0.25">
      <c r="A101" s="246"/>
      <c r="B101" s="17"/>
      <c r="C101" s="244"/>
      <c r="D101" s="244"/>
      <c r="E101" s="246"/>
      <c r="F101" s="145" t="s">
        <v>67</v>
      </c>
      <c r="G101" s="273"/>
      <c r="H101" s="270"/>
      <c r="I101" s="276"/>
    </row>
    <row r="102" spans="1:9" x14ac:dyDescent="0.25">
      <c r="A102" s="246"/>
      <c r="B102" s="17"/>
      <c r="C102" s="244"/>
      <c r="D102" s="244"/>
      <c r="E102" s="246"/>
      <c r="F102" s="145" t="s">
        <v>68</v>
      </c>
      <c r="G102" s="273"/>
      <c r="H102" s="270"/>
      <c r="I102" s="276"/>
    </row>
    <row r="103" spans="1:9" x14ac:dyDescent="0.25">
      <c r="A103" s="246"/>
      <c r="B103" s="17"/>
      <c r="C103" s="244"/>
      <c r="D103" s="244"/>
      <c r="E103" s="246"/>
      <c r="F103" s="145" t="s">
        <v>69</v>
      </c>
      <c r="G103" s="273"/>
      <c r="H103" s="270"/>
      <c r="I103" s="276"/>
    </row>
    <row r="104" spans="1:9" ht="30" x14ac:dyDescent="0.25">
      <c r="A104" s="246"/>
      <c r="B104" s="17"/>
      <c r="C104" s="244"/>
      <c r="D104" s="244"/>
      <c r="E104" s="246"/>
      <c r="F104" s="127" t="s">
        <v>297</v>
      </c>
      <c r="G104" s="273"/>
      <c r="H104" s="270"/>
      <c r="I104" s="276"/>
    </row>
    <row r="105" spans="1:9" x14ac:dyDescent="0.25">
      <c r="A105" s="246"/>
      <c r="B105" s="17"/>
      <c r="C105" s="244"/>
      <c r="D105" s="244"/>
      <c r="E105" s="246"/>
      <c r="F105" s="224" t="s">
        <v>70</v>
      </c>
      <c r="G105" s="274"/>
      <c r="H105" s="271"/>
      <c r="I105" s="277"/>
    </row>
    <row r="106" spans="1:9" x14ac:dyDescent="0.25">
      <c r="A106" s="19" t="s">
        <v>71</v>
      </c>
      <c r="B106" s="13"/>
      <c r="C106" s="14"/>
      <c r="D106" s="13"/>
      <c r="E106" s="13"/>
      <c r="F106" s="146"/>
      <c r="G106" s="175"/>
      <c r="H106" s="175"/>
    </row>
    <row r="107" spans="1:9" x14ac:dyDescent="0.25">
      <c r="A107" s="245">
        <v>2</v>
      </c>
      <c r="B107" s="16"/>
      <c r="C107" s="243" t="s">
        <v>72</v>
      </c>
      <c r="D107" s="243" t="s">
        <v>73</v>
      </c>
      <c r="E107" s="245">
        <v>2</v>
      </c>
      <c r="F107" s="147"/>
      <c r="G107" s="272"/>
      <c r="H107" s="269">
        <f>G107*E107</f>
        <v>0</v>
      </c>
      <c r="I107" s="275">
        <f>H107*1.23</f>
        <v>0</v>
      </c>
    </row>
    <row r="108" spans="1:9" x14ac:dyDescent="0.25">
      <c r="A108" s="246"/>
      <c r="B108" s="17"/>
      <c r="C108" s="244"/>
      <c r="D108" s="244"/>
      <c r="E108" s="246"/>
      <c r="F108" s="128" t="s">
        <v>74</v>
      </c>
      <c r="G108" s="273"/>
      <c r="H108" s="270"/>
      <c r="I108" s="276"/>
    </row>
    <row r="109" spans="1:9" x14ac:dyDescent="0.25">
      <c r="A109" s="246"/>
      <c r="B109"/>
      <c r="C109" s="244"/>
      <c r="D109" s="244"/>
      <c r="E109" s="246"/>
      <c r="F109" s="128" t="s">
        <v>295</v>
      </c>
      <c r="G109" s="273"/>
      <c r="H109" s="270"/>
      <c r="I109" s="276"/>
    </row>
    <row r="110" spans="1:9" x14ac:dyDescent="0.25">
      <c r="A110" s="246"/>
      <c r="B110" s="17"/>
      <c r="C110" s="244"/>
      <c r="D110" s="244"/>
      <c r="E110" s="246"/>
      <c r="F110" s="128" t="s">
        <v>75</v>
      </c>
      <c r="G110" s="273"/>
      <c r="H110" s="270"/>
      <c r="I110" s="276"/>
    </row>
    <row r="111" spans="1:9" x14ac:dyDescent="0.25">
      <c r="A111" s="246"/>
      <c r="B111" s="17"/>
      <c r="C111" s="244"/>
      <c r="D111" s="244"/>
      <c r="E111" s="246"/>
      <c r="F111" s="128" t="s">
        <v>289</v>
      </c>
      <c r="G111" s="273"/>
      <c r="H111" s="270"/>
      <c r="I111" s="276"/>
    </row>
    <row r="112" spans="1:9" x14ac:dyDescent="0.25">
      <c r="A112" s="246"/>
      <c r="B112" s="17"/>
      <c r="C112" s="244"/>
      <c r="D112" s="244"/>
      <c r="E112" s="246"/>
      <c r="F112" s="148" t="s">
        <v>76</v>
      </c>
      <c r="G112" s="273"/>
      <c r="H112" s="270"/>
      <c r="I112" s="276"/>
    </row>
    <row r="113" spans="1:9" ht="30" x14ac:dyDescent="0.25">
      <c r="A113" s="246"/>
      <c r="B113" s="17"/>
      <c r="C113" s="244"/>
      <c r="D113" s="244"/>
      <c r="E113" s="246"/>
      <c r="F113" s="127" t="s">
        <v>297</v>
      </c>
      <c r="G113" s="273"/>
      <c r="H113" s="270"/>
      <c r="I113" s="276"/>
    </row>
    <row r="114" spans="1:9" x14ac:dyDescent="0.25">
      <c r="A114" s="246"/>
      <c r="B114" s="17"/>
      <c r="C114" s="244"/>
      <c r="D114" s="244"/>
      <c r="E114" s="246"/>
      <c r="F114" s="128"/>
      <c r="G114" s="274"/>
      <c r="H114" s="271"/>
      <c r="I114" s="277"/>
    </row>
    <row r="115" spans="1:9" x14ac:dyDescent="0.25">
      <c r="A115" s="19" t="s">
        <v>71</v>
      </c>
      <c r="B115" s="13"/>
      <c r="C115" s="14"/>
      <c r="D115" s="13"/>
      <c r="E115" s="13"/>
      <c r="F115" s="146"/>
      <c r="G115" s="175"/>
      <c r="H115" s="175"/>
    </row>
    <row r="116" spans="1:9" x14ac:dyDescent="0.25">
      <c r="A116" s="245">
        <v>3</v>
      </c>
      <c r="B116" s="16"/>
      <c r="C116" s="243" t="s">
        <v>77</v>
      </c>
      <c r="D116" s="243" t="s">
        <v>78</v>
      </c>
      <c r="E116" s="245">
        <v>2</v>
      </c>
      <c r="F116" s="147"/>
      <c r="G116" s="278"/>
      <c r="H116" s="269">
        <f>G116*E116</f>
        <v>0</v>
      </c>
      <c r="I116" s="275">
        <f>H116*1.23</f>
        <v>0</v>
      </c>
    </row>
    <row r="117" spans="1:9" x14ac:dyDescent="0.25">
      <c r="A117" s="246"/>
      <c r="B117" s="17"/>
      <c r="C117" s="244"/>
      <c r="D117" s="244"/>
      <c r="E117" s="246"/>
      <c r="F117" s="128" t="s">
        <v>74</v>
      </c>
      <c r="G117" s="279"/>
      <c r="H117" s="270"/>
      <c r="I117" s="276"/>
    </row>
    <row r="118" spans="1:9" x14ac:dyDescent="0.25">
      <c r="A118" s="246"/>
      <c r="B118" s="17"/>
      <c r="C118" s="244"/>
      <c r="D118" s="244"/>
      <c r="E118" s="246"/>
      <c r="F118" s="128" t="s">
        <v>295</v>
      </c>
      <c r="G118" s="279"/>
      <c r="H118" s="270"/>
      <c r="I118" s="276"/>
    </row>
    <row r="119" spans="1:9" x14ac:dyDescent="0.25">
      <c r="A119" s="246"/>
      <c r="B119" s="17"/>
      <c r="C119" s="244"/>
      <c r="D119" s="244"/>
      <c r="E119" s="246"/>
      <c r="F119" s="148" t="s">
        <v>76</v>
      </c>
      <c r="G119" s="279"/>
      <c r="H119" s="270"/>
      <c r="I119" s="276"/>
    </row>
    <row r="120" spans="1:9" ht="30" x14ac:dyDescent="0.25">
      <c r="A120" s="246"/>
      <c r="B120" s="17"/>
      <c r="C120" s="244"/>
      <c r="D120" s="244"/>
      <c r="E120" s="246"/>
      <c r="F120" s="127" t="s">
        <v>297</v>
      </c>
      <c r="G120" s="279"/>
      <c r="H120" s="270"/>
      <c r="I120" s="276"/>
    </row>
    <row r="121" spans="1:9" x14ac:dyDescent="0.25">
      <c r="A121" s="246"/>
      <c r="B121" s="24"/>
      <c r="C121" s="247"/>
      <c r="D121" s="247"/>
      <c r="E121" s="254"/>
      <c r="F121" s="128" t="s">
        <v>289</v>
      </c>
      <c r="G121" s="280"/>
      <c r="H121" s="271"/>
      <c r="I121" s="277"/>
    </row>
    <row r="122" spans="1:9" x14ac:dyDescent="0.25">
      <c r="A122" s="19" t="s">
        <v>71</v>
      </c>
      <c r="B122" s="13"/>
      <c r="C122" s="14"/>
      <c r="D122" s="13"/>
      <c r="E122" s="13"/>
      <c r="F122" s="146"/>
      <c r="G122" s="175"/>
      <c r="H122" s="175"/>
    </row>
    <row r="123" spans="1:9" x14ac:dyDescent="0.25">
      <c r="A123" s="246">
        <v>4</v>
      </c>
      <c r="B123" s="16"/>
      <c r="C123" s="243" t="s">
        <v>79</v>
      </c>
      <c r="D123" s="243" t="s">
        <v>80</v>
      </c>
      <c r="E123" s="246">
        <v>2</v>
      </c>
      <c r="F123" s="147"/>
      <c r="G123" s="272"/>
      <c r="H123" s="269">
        <f>G123*E123</f>
        <v>0</v>
      </c>
      <c r="I123" s="275">
        <f>H123*1.23</f>
        <v>0</v>
      </c>
    </row>
    <row r="124" spans="1:9" x14ac:dyDescent="0.25">
      <c r="A124" s="246"/>
      <c r="B124" s="17"/>
      <c r="C124" s="244"/>
      <c r="D124" s="244"/>
      <c r="E124" s="246"/>
      <c r="F124" s="149" t="s">
        <v>81</v>
      </c>
      <c r="G124" s="273"/>
      <c r="H124" s="270"/>
      <c r="I124" s="276"/>
    </row>
    <row r="125" spans="1:9" x14ac:dyDescent="0.25">
      <c r="A125" s="246"/>
      <c r="B125" s="17"/>
      <c r="C125" s="244"/>
      <c r="D125" s="244"/>
      <c r="E125" s="246"/>
      <c r="F125" s="128" t="s">
        <v>289</v>
      </c>
      <c r="G125" s="273"/>
      <c r="H125" s="270"/>
      <c r="I125" s="276"/>
    </row>
    <row r="126" spans="1:9" x14ac:dyDescent="0.25">
      <c r="A126" s="246"/>
      <c r="B126" s="17"/>
      <c r="C126" s="244"/>
      <c r="D126" s="244"/>
      <c r="E126" s="246"/>
      <c r="F126" s="127" t="s">
        <v>294</v>
      </c>
      <c r="G126" s="273"/>
      <c r="H126" s="270"/>
      <c r="I126" s="276"/>
    </row>
    <row r="127" spans="1:9" ht="30" x14ac:dyDescent="0.25">
      <c r="A127" s="246"/>
      <c r="B127" s="17"/>
      <c r="C127" s="244"/>
      <c r="D127" s="244"/>
      <c r="E127" s="246"/>
      <c r="F127" s="127" t="s">
        <v>298</v>
      </c>
      <c r="G127" s="273"/>
      <c r="H127" s="270"/>
      <c r="I127" s="276"/>
    </row>
    <row r="128" spans="1:9" x14ac:dyDescent="0.25">
      <c r="A128" s="246"/>
      <c r="B128" s="24"/>
      <c r="C128" s="247"/>
      <c r="D128" s="247"/>
      <c r="E128" s="246"/>
      <c r="F128" s="150"/>
      <c r="G128" s="274"/>
      <c r="H128" s="271"/>
      <c r="I128" s="277"/>
    </row>
    <row r="129" spans="1:9" x14ac:dyDescent="0.25">
      <c r="A129" s="19" t="s">
        <v>82</v>
      </c>
      <c r="B129" s="44"/>
      <c r="C129" s="14"/>
      <c r="D129" s="13"/>
      <c r="E129" s="25"/>
      <c r="F129" s="146"/>
      <c r="G129" s="175"/>
      <c r="H129" s="175"/>
    </row>
    <row r="130" spans="1:9" x14ac:dyDescent="0.25">
      <c r="A130" s="245">
        <v>5</v>
      </c>
      <c r="B130" s="16"/>
      <c r="C130" s="243" t="s">
        <v>83</v>
      </c>
      <c r="D130" s="243" t="s">
        <v>84</v>
      </c>
      <c r="E130" s="245">
        <v>2</v>
      </c>
      <c r="F130" s="147"/>
      <c r="G130" s="272"/>
      <c r="H130" s="269">
        <f>G130*E130</f>
        <v>0</v>
      </c>
      <c r="I130" s="275">
        <f>H130*1.23</f>
        <v>0</v>
      </c>
    </row>
    <row r="131" spans="1:9" x14ac:dyDescent="0.25">
      <c r="A131" s="246"/>
      <c r="B131" s="17"/>
      <c r="C131" s="244"/>
      <c r="D131" s="244"/>
      <c r="E131" s="246"/>
      <c r="F131" s="128" t="s">
        <v>85</v>
      </c>
      <c r="G131" s="273"/>
      <c r="H131" s="270"/>
      <c r="I131" s="276"/>
    </row>
    <row r="132" spans="1:9" x14ac:dyDescent="0.25">
      <c r="A132" s="246"/>
      <c r="B132" s="17"/>
      <c r="C132" s="244"/>
      <c r="D132" s="244"/>
      <c r="E132" s="246"/>
      <c r="F132" s="128" t="s">
        <v>86</v>
      </c>
      <c r="G132" s="273"/>
      <c r="H132" s="270"/>
      <c r="I132" s="276"/>
    </row>
    <row r="133" spans="1:9" x14ac:dyDescent="0.25">
      <c r="A133" s="246"/>
      <c r="B133" s="17"/>
      <c r="C133" s="244"/>
      <c r="D133" s="244"/>
      <c r="E133" s="246"/>
      <c r="F133" s="148" t="s">
        <v>76</v>
      </c>
      <c r="G133" s="273"/>
      <c r="H133" s="270"/>
      <c r="I133" s="276"/>
    </row>
    <row r="134" spans="1:9" ht="30" x14ac:dyDescent="0.25">
      <c r="A134" s="246"/>
      <c r="B134" s="17"/>
      <c r="C134" s="244"/>
      <c r="D134" s="244"/>
      <c r="E134" s="246"/>
      <c r="F134" s="127" t="s">
        <v>297</v>
      </c>
      <c r="G134" s="273"/>
      <c r="H134" s="270"/>
      <c r="I134" s="276"/>
    </row>
    <row r="135" spans="1:9" x14ac:dyDescent="0.25">
      <c r="A135" s="254"/>
      <c r="B135" s="24"/>
      <c r="C135" s="247"/>
      <c r="D135" s="247"/>
      <c r="E135" s="254"/>
      <c r="F135" s="128" t="s">
        <v>289</v>
      </c>
      <c r="G135" s="274"/>
      <c r="H135" s="271"/>
      <c r="I135" s="277"/>
    </row>
    <row r="136" spans="1:9" x14ac:dyDescent="0.25">
      <c r="A136" s="19" t="s">
        <v>82</v>
      </c>
      <c r="B136" s="13"/>
      <c r="C136" s="14"/>
      <c r="D136" s="13"/>
      <c r="E136" s="25"/>
      <c r="F136" s="146"/>
      <c r="G136" s="175"/>
      <c r="H136" s="175"/>
    </row>
    <row r="137" spans="1:9" x14ac:dyDescent="0.25">
      <c r="A137" s="245">
        <v>6</v>
      </c>
      <c r="B137" s="16"/>
      <c r="C137" s="243" t="s">
        <v>87</v>
      </c>
      <c r="D137" s="243" t="s">
        <v>88</v>
      </c>
      <c r="E137" s="245">
        <v>2</v>
      </c>
      <c r="F137" s="147"/>
      <c r="G137" s="272"/>
      <c r="H137" s="269">
        <f>G137*E137</f>
        <v>0</v>
      </c>
      <c r="I137" s="275">
        <f>H137*1.23</f>
        <v>0</v>
      </c>
    </row>
    <row r="138" spans="1:9" x14ac:dyDescent="0.25">
      <c r="A138" s="246"/>
      <c r="B138" s="17"/>
      <c r="C138" s="244"/>
      <c r="D138" s="244"/>
      <c r="E138" s="246"/>
      <c r="F138" s="128" t="s">
        <v>75</v>
      </c>
      <c r="G138" s="273"/>
      <c r="H138" s="270"/>
      <c r="I138" s="276"/>
    </row>
    <row r="139" spans="1:9" x14ac:dyDescent="0.25">
      <c r="A139" s="246"/>
      <c r="B139" s="17"/>
      <c r="C139" s="244"/>
      <c r="D139" s="244"/>
      <c r="E139" s="246"/>
      <c r="F139" s="128" t="s">
        <v>89</v>
      </c>
      <c r="G139" s="273"/>
      <c r="H139" s="270"/>
      <c r="I139" s="276"/>
    </row>
    <row r="140" spans="1:9" x14ac:dyDescent="0.25">
      <c r="A140" s="246"/>
      <c r="B140" s="17"/>
      <c r="C140" s="244"/>
      <c r="D140" s="244"/>
      <c r="E140" s="246"/>
      <c r="F140" s="151" t="s">
        <v>291</v>
      </c>
      <c r="G140" s="273"/>
      <c r="H140" s="270"/>
      <c r="I140" s="276"/>
    </row>
    <row r="141" spans="1:9" x14ac:dyDescent="0.25">
      <c r="A141" s="246"/>
      <c r="B141" s="17"/>
      <c r="C141" s="244"/>
      <c r="D141" s="244"/>
      <c r="E141" s="246"/>
      <c r="F141" s="148" t="s">
        <v>76</v>
      </c>
      <c r="G141" s="273"/>
      <c r="H141" s="270"/>
      <c r="I141" s="276"/>
    </row>
    <row r="142" spans="1:9" ht="30" x14ac:dyDescent="0.25">
      <c r="A142" s="246"/>
      <c r="B142" s="17"/>
      <c r="C142" s="244"/>
      <c r="D142" s="244"/>
      <c r="E142" s="246"/>
      <c r="F142" s="127" t="s">
        <v>297</v>
      </c>
      <c r="G142" s="273"/>
      <c r="H142" s="270"/>
      <c r="I142" s="276"/>
    </row>
    <row r="143" spans="1:9" x14ac:dyDescent="0.25">
      <c r="A143" s="254"/>
      <c r="B143" s="24"/>
      <c r="C143" s="247"/>
      <c r="D143" s="247"/>
      <c r="E143" s="254"/>
      <c r="F143" s="224" t="s">
        <v>90</v>
      </c>
      <c r="G143" s="274"/>
      <c r="H143" s="271"/>
      <c r="I143" s="277"/>
    </row>
    <row r="144" spans="1:9" x14ac:dyDescent="0.25">
      <c r="A144" s="19" t="s">
        <v>82</v>
      </c>
      <c r="B144" s="13"/>
      <c r="C144" s="14"/>
      <c r="D144" s="13"/>
      <c r="E144" s="25"/>
      <c r="F144" s="146"/>
      <c r="G144" s="175"/>
      <c r="H144" s="175"/>
    </row>
    <row r="145" spans="1:9" x14ac:dyDescent="0.25">
      <c r="A145" s="245">
        <v>7</v>
      </c>
      <c r="B145" s="16"/>
      <c r="C145" s="243" t="s">
        <v>91</v>
      </c>
      <c r="D145" s="243" t="s">
        <v>92</v>
      </c>
      <c r="E145" s="245">
        <v>1</v>
      </c>
      <c r="F145" s="147"/>
      <c r="G145" s="272"/>
      <c r="H145" s="269">
        <f>G145*E145</f>
        <v>0</v>
      </c>
      <c r="I145" s="275">
        <f>H145*1.23</f>
        <v>0</v>
      </c>
    </row>
    <row r="146" spans="1:9" ht="30" x14ac:dyDescent="0.25">
      <c r="A146" s="246"/>
      <c r="B146" s="17"/>
      <c r="C146" s="244"/>
      <c r="D146" s="244"/>
      <c r="E146" s="246"/>
      <c r="F146" s="128" t="s">
        <v>93</v>
      </c>
      <c r="G146" s="273"/>
      <c r="H146" s="270"/>
      <c r="I146" s="276"/>
    </row>
    <row r="147" spans="1:9" x14ac:dyDescent="0.25">
      <c r="A147" s="246"/>
      <c r="B147" s="17"/>
      <c r="C147" s="244"/>
      <c r="D147" s="244"/>
      <c r="E147" s="246"/>
      <c r="F147" s="128" t="s">
        <v>94</v>
      </c>
      <c r="G147" s="273"/>
      <c r="H147" s="270"/>
      <c r="I147" s="276"/>
    </row>
    <row r="148" spans="1:9" x14ac:dyDescent="0.25">
      <c r="A148" s="246"/>
      <c r="B148" s="17"/>
      <c r="C148" s="244"/>
      <c r="D148" s="244"/>
      <c r="E148" s="246"/>
      <c r="F148" s="128" t="s">
        <v>288</v>
      </c>
      <c r="G148" s="273"/>
      <c r="H148" s="270"/>
      <c r="I148" s="276"/>
    </row>
    <row r="149" spans="1:9" x14ac:dyDescent="0.25">
      <c r="A149" s="246"/>
      <c r="B149" s="17"/>
      <c r="C149" s="244"/>
      <c r="D149" s="244"/>
      <c r="E149" s="246"/>
      <c r="F149" s="148" t="s">
        <v>76</v>
      </c>
      <c r="G149" s="273"/>
      <c r="H149" s="270"/>
      <c r="I149" s="276"/>
    </row>
    <row r="150" spans="1:9" ht="30" x14ac:dyDescent="0.25">
      <c r="A150" s="246"/>
      <c r="B150" s="17"/>
      <c r="C150" s="244"/>
      <c r="D150" s="244"/>
      <c r="E150" s="246"/>
      <c r="F150" s="127" t="s">
        <v>297</v>
      </c>
      <c r="G150" s="273"/>
      <c r="H150" s="270"/>
      <c r="I150" s="276"/>
    </row>
    <row r="151" spans="1:9" x14ac:dyDescent="0.25">
      <c r="A151" s="254"/>
      <c r="B151" s="24"/>
      <c r="C151" s="247"/>
      <c r="D151" s="247"/>
      <c r="E151" s="254"/>
      <c r="F151" s="150"/>
      <c r="G151" s="274"/>
      <c r="H151" s="271"/>
      <c r="I151" s="277"/>
    </row>
    <row r="152" spans="1:9" ht="15.75" thickBot="1" x14ac:dyDescent="0.3">
      <c r="A152" s="19" t="s">
        <v>82</v>
      </c>
      <c r="B152" s="13"/>
      <c r="C152" s="14"/>
      <c r="D152" s="13"/>
      <c r="E152" s="25"/>
      <c r="F152" s="146"/>
      <c r="G152" s="175"/>
      <c r="H152" s="175"/>
    </row>
    <row r="153" spans="1:9" ht="15.75" thickBot="1" x14ac:dyDescent="0.3">
      <c r="A153" s="248" t="s">
        <v>95</v>
      </c>
      <c r="B153" s="249"/>
      <c r="C153" s="249"/>
      <c r="D153" s="249"/>
      <c r="E153" s="249"/>
      <c r="F153" s="250"/>
      <c r="H153" s="175"/>
    </row>
    <row r="154" spans="1:9" x14ac:dyDescent="0.25">
      <c r="A154" s="233">
        <v>1</v>
      </c>
      <c r="B154" s="8"/>
      <c r="C154" s="235" t="s">
        <v>96</v>
      </c>
      <c r="D154" s="235" t="s">
        <v>97</v>
      </c>
      <c r="E154" s="233">
        <v>1</v>
      </c>
      <c r="F154" s="126"/>
      <c r="G154" s="272"/>
      <c r="H154" s="269">
        <f>G154*E154</f>
        <v>0</v>
      </c>
      <c r="I154" s="275">
        <f>H154*1.23</f>
        <v>0</v>
      </c>
    </row>
    <row r="155" spans="1:9" x14ac:dyDescent="0.25">
      <c r="A155" s="234"/>
      <c r="B155" s="10"/>
      <c r="C155" s="236"/>
      <c r="D155" s="236"/>
      <c r="E155" s="234"/>
      <c r="F155" s="127" t="s">
        <v>89</v>
      </c>
      <c r="G155" s="273"/>
      <c r="H155" s="270"/>
      <c r="I155" s="276"/>
    </row>
    <row r="156" spans="1:9" x14ac:dyDescent="0.25">
      <c r="A156" s="234"/>
      <c r="B156" s="10"/>
      <c r="C156" s="236"/>
      <c r="D156" s="236"/>
      <c r="E156" s="234"/>
      <c r="F156" s="127" t="s">
        <v>98</v>
      </c>
      <c r="G156" s="273"/>
      <c r="H156" s="270"/>
      <c r="I156" s="276"/>
    </row>
    <row r="157" spans="1:9" x14ac:dyDescent="0.25">
      <c r="A157" s="234"/>
      <c r="B157" s="10"/>
      <c r="C157" s="236"/>
      <c r="D157" s="236"/>
      <c r="E157" s="234"/>
      <c r="F157" s="127" t="s">
        <v>99</v>
      </c>
      <c r="G157" s="273"/>
      <c r="H157" s="270"/>
      <c r="I157" s="276"/>
    </row>
    <row r="158" spans="1:9" x14ac:dyDescent="0.25">
      <c r="A158" s="234"/>
      <c r="B158" s="10"/>
      <c r="C158" s="236"/>
      <c r="D158" s="236"/>
      <c r="E158" s="234"/>
      <c r="F158" s="127"/>
      <c r="G158" s="273"/>
      <c r="H158" s="270"/>
      <c r="I158" s="276"/>
    </row>
    <row r="159" spans="1:9" ht="30" x14ac:dyDescent="0.25">
      <c r="A159" s="234"/>
      <c r="B159" s="10"/>
      <c r="C159" s="236"/>
      <c r="D159" s="236"/>
      <c r="E159" s="234"/>
      <c r="F159" s="127" t="s">
        <v>297</v>
      </c>
      <c r="G159" s="273"/>
      <c r="H159" s="270"/>
      <c r="I159" s="276"/>
    </row>
    <row r="160" spans="1:9" ht="30" x14ac:dyDescent="0.25">
      <c r="A160" s="239"/>
      <c r="B160" s="18"/>
      <c r="C160" s="238"/>
      <c r="D160" s="238"/>
      <c r="E160" s="239"/>
      <c r="F160" s="150" t="s">
        <v>100</v>
      </c>
      <c r="G160" s="274"/>
      <c r="H160" s="271"/>
      <c r="I160" s="277"/>
    </row>
    <row r="161" spans="1:9" x14ac:dyDescent="0.25">
      <c r="A161" s="45" t="s">
        <v>101</v>
      </c>
      <c r="B161" s="36"/>
      <c r="C161" s="37"/>
      <c r="D161" s="36"/>
      <c r="E161" s="36"/>
      <c r="F161" s="139"/>
      <c r="G161" s="175"/>
      <c r="H161" s="175"/>
    </row>
    <row r="162" spans="1:9" x14ac:dyDescent="0.25">
      <c r="A162" s="233">
        <v>2</v>
      </c>
      <c r="B162" s="8"/>
      <c r="C162" s="235" t="s">
        <v>102</v>
      </c>
      <c r="D162" s="235" t="s">
        <v>103</v>
      </c>
      <c r="E162" s="233">
        <v>2</v>
      </c>
      <c r="F162" s="128" t="s">
        <v>288</v>
      </c>
      <c r="G162" s="272"/>
      <c r="H162" s="269">
        <f>G162*E162</f>
        <v>0</v>
      </c>
      <c r="I162" s="275">
        <f>H162*1.23</f>
        <v>0</v>
      </c>
    </row>
    <row r="163" spans="1:9" x14ac:dyDescent="0.25">
      <c r="A163" s="234"/>
      <c r="B163" s="10"/>
      <c r="C163" s="236"/>
      <c r="D163" s="236"/>
      <c r="E163" s="234"/>
      <c r="F163" s="127" t="s">
        <v>104</v>
      </c>
      <c r="G163" s="273"/>
      <c r="H163" s="270"/>
      <c r="I163" s="276"/>
    </row>
    <row r="164" spans="1:9" x14ac:dyDescent="0.25">
      <c r="A164" s="234"/>
      <c r="B164" s="10"/>
      <c r="C164" s="236"/>
      <c r="D164" s="236"/>
      <c r="E164" s="234"/>
      <c r="F164" s="127" t="s">
        <v>105</v>
      </c>
      <c r="G164" s="273"/>
      <c r="H164" s="270"/>
      <c r="I164" s="276"/>
    </row>
    <row r="165" spans="1:9" x14ac:dyDescent="0.25">
      <c r="A165" s="234"/>
      <c r="B165" s="10"/>
      <c r="C165" s="236"/>
      <c r="D165" s="236"/>
      <c r="E165" s="234"/>
      <c r="F165" s="127" t="s">
        <v>106</v>
      </c>
      <c r="G165" s="273"/>
      <c r="H165" s="270"/>
      <c r="I165" s="276"/>
    </row>
    <row r="166" spans="1:9" x14ac:dyDescent="0.25">
      <c r="A166" s="234"/>
      <c r="B166" s="10"/>
      <c r="C166" s="236"/>
      <c r="D166" s="236"/>
      <c r="E166" s="234"/>
      <c r="F166" s="127" t="s">
        <v>107</v>
      </c>
      <c r="G166" s="273"/>
      <c r="H166" s="270"/>
      <c r="I166" s="276"/>
    </row>
    <row r="167" spans="1:9" ht="30" x14ac:dyDescent="0.25">
      <c r="A167" s="234"/>
      <c r="B167" s="10"/>
      <c r="C167" s="236"/>
      <c r="D167" s="236"/>
      <c r="E167" s="234"/>
      <c r="F167" s="127" t="s">
        <v>297</v>
      </c>
      <c r="G167" s="273"/>
      <c r="H167" s="270"/>
      <c r="I167" s="276"/>
    </row>
    <row r="168" spans="1:9" ht="30" x14ac:dyDescent="0.25">
      <c r="A168" s="239"/>
      <c r="B168" s="18"/>
      <c r="C168" s="238"/>
      <c r="D168" s="238"/>
      <c r="E168" s="239"/>
      <c r="F168" s="150" t="s">
        <v>100</v>
      </c>
      <c r="G168" s="274"/>
      <c r="H168" s="271"/>
      <c r="I168" s="277"/>
    </row>
    <row r="169" spans="1:9" x14ac:dyDescent="0.25">
      <c r="A169" s="45"/>
      <c r="B169" s="36"/>
      <c r="C169" s="37"/>
      <c r="D169" s="36"/>
      <c r="E169" s="36"/>
      <c r="F169" s="139"/>
      <c r="G169" s="175"/>
      <c r="H169" s="175"/>
    </row>
    <row r="170" spans="1:9" x14ac:dyDescent="0.25">
      <c r="A170" s="233">
        <v>3</v>
      </c>
      <c r="B170" s="8"/>
      <c r="C170" s="235" t="s">
        <v>108</v>
      </c>
      <c r="D170" s="235" t="s">
        <v>109</v>
      </c>
      <c r="E170" s="233">
        <v>2</v>
      </c>
      <c r="F170" s="126"/>
      <c r="G170" s="272"/>
      <c r="H170" s="269">
        <f>G170*E170</f>
        <v>0</v>
      </c>
      <c r="I170" s="275">
        <f>H170*1.23</f>
        <v>0</v>
      </c>
    </row>
    <row r="171" spans="1:9" x14ac:dyDescent="0.25">
      <c r="A171" s="234"/>
      <c r="B171" s="10"/>
      <c r="C171" s="236"/>
      <c r="D171" s="236"/>
      <c r="E171" s="234"/>
      <c r="F171" s="127" t="s">
        <v>110</v>
      </c>
      <c r="G171" s="273"/>
      <c r="H171" s="270"/>
      <c r="I171" s="276"/>
    </row>
    <row r="172" spans="1:9" x14ac:dyDescent="0.25">
      <c r="A172" s="234"/>
      <c r="B172" s="10"/>
      <c r="C172" s="236"/>
      <c r="D172" s="236"/>
      <c r="E172" s="234"/>
      <c r="F172" s="127" t="s">
        <v>107</v>
      </c>
      <c r="G172" s="273"/>
      <c r="H172" s="270"/>
      <c r="I172" s="276"/>
    </row>
    <row r="173" spans="1:9" x14ac:dyDescent="0.25">
      <c r="A173" s="234"/>
      <c r="B173" s="10"/>
      <c r="C173" s="236"/>
      <c r="D173" s="236"/>
      <c r="E173" s="234"/>
      <c r="F173" s="128" t="s">
        <v>289</v>
      </c>
      <c r="G173" s="273"/>
      <c r="H173" s="270"/>
      <c r="I173" s="276"/>
    </row>
    <row r="174" spans="1:9" x14ac:dyDescent="0.25">
      <c r="A174" s="234"/>
      <c r="B174" s="10"/>
      <c r="C174" s="236"/>
      <c r="D174" s="236"/>
      <c r="E174" s="234"/>
      <c r="F174" s="127" t="s">
        <v>111</v>
      </c>
      <c r="G174" s="273"/>
      <c r="H174" s="270"/>
      <c r="I174" s="276"/>
    </row>
    <row r="175" spans="1:9" x14ac:dyDescent="0.25">
      <c r="A175" s="234"/>
      <c r="B175" s="10"/>
      <c r="C175" s="236"/>
      <c r="D175" s="236"/>
      <c r="E175" s="234"/>
      <c r="F175" s="127" t="s">
        <v>112</v>
      </c>
      <c r="G175" s="273"/>
      <c r="H175" s="270"/>
      <c r="I175" s="276"/>
    </row>
    <row r="176" spans="1:9" ht="30" x14ac:dyDescent="0.25">
      <c r="A176" s="234"/>
      <c r="B176" s="10"/>
      <c r="C176" s="236"/>
      <c r="D176" s="236"/>
      <c r="E176" s="234"/>
      <c r="F176" s="127" t="s">
        <v>297</v>
      </c>
      <c r="G176" s="273"/>
      <c r="H176" s="270"/>
      <c r="I176" s="276"/>
    </row>
    <row r="177" spans="1:9" ht="30" x14ac:dyDescent="0.25">
      <c r="A177" s="234"/>
      <c r="B177" s="10"/>
      <c r="C177" s="236"/>
      <c r="D177" s="236"/>
      <c r="E177" s="234"/>
      <c r="F177" s="150" t="s">
        <v>100</v>
      </c>
      <c r="G177" s="273"/>
      <c r="H177" s="270"/>
      <c r="I177" s="276"/>
    </row>
    <row r="178" spans="1:9" x14ac:dyDescent="0.25">
      <c r="A178" s="234"/>
      <c r="B178" s="10"/>
      <c r="C178" s="236"/>
      <c r="D178" s="236"/>
      <c r="E178" s="234"/>
      <c r="F178" s="226" t="s">
        <v>113</v>
      </c>
      <c r="G178" s="273"/>
      <c r="H178" s="270"/>
      <c r="I178" s="276"/>
    </row>
    <row r="179" spans="1:9" x14ac:dyDescent="0.25">
      <c r="A179" s="239"/>
      <c r="B179" s="18"/>
      <c r="C179" s="238"/>
      <c r="D179" s="238"/>
      <c r="E179" s="239"/>
      <c r="F179" s="225" t="s">
        <v>114</v>
      </c>
      <c r="G179" s="274"/>
      <c r="H179" s="271"/>
      <c r="I179" s="277"/>
    </row>
    <row r="180" spans="1:9" x14ac:dyDescent="0.25">
      <c r="A180" s="109" t="s">
        <v>101</v>
      </c>
      <c r="B180" s="36"/>
      <c r="C180" s="37"/>
      <c r="D180" s="36"/>
      <c r="E180" s="36"/>
      <c r="F180" s="139"/>
      <c r="G180" s="175"/>
      <c r="H180" s="175"/>
    </row>
    <row r="181" spans="1:9" x14ac:dyDescent="0.25">
      <c r="A181" s="233">
        <v>4</v>
      </c>
      <c r="B181" s="8"/>
      <c r="C181" s="235" t="s">
        <v>115</v>
      </c>
      <c r="D181" s="251" t="s">
        <v>116</v>
      </c>
      <c r="E181" s="233">
        <v>3</v>
      </c>
      <c r="F181" s="126"/>
      <c r="G181" s="272"/>
      <c r="H181" s="269">
        <f>G181*E181</f>
        <v>0</v>
      </c>
      <c r="I181" s="275">
        <f>H181*1.23</f>
        <v>0</v>
      </c>
    </row>
    <row r="182" spans="1:9" x14ac:dyDescent="0.25">
      <c r="A182" s="234"/>
      <c r="B182" s="10"/>
      <c r="C182" s="236"/>
      <c r="D182" s="252"/>
      <c r="E182" s="234"/>
      <c r="F182" s="127" t="s">
        <v>45</v>
      </c>
      <c r="G182" s="273"/>
      <c r="H182" s="270"/>
      <c r="I182" s="276"/>
    </row>
    <row r="183" spans="1:9" x14ac:dyDescent="0.25">
      <c r="A183" s="234"/>
      <c r="B183" s="10"/>
      <c r="C183" s="236"/>
      <c r="D183" s="252"/>
      <c r="E183" s="234"/>
      <c r="F183" s="127" t="s">
        <v>50</v>
      </c>
      <c r="G183" s="273"/>
      <c r="H183" s="270"/>
      <c r="I183" s="276"/>
    </row>
    <row r="184" spans="1:9" x14ac:dyDescent="0.25">
      <c r="A184" s="234"/>
      <c r="B184" s="10"/>
      <c r="C184" s="236"/>
      <c r="D184" s="252"/>
      <c r="E184" s="234"/>
      <c r="F184" s="128" t="s">
        <v>288</v>
      </c>
      <c r="G184" s="273"/>
      <c r="H184" s="270"/>
      <c r="I184" s="276"/>
    </row>
    <row r="185" spans="1:9" x14ac:dyDescent="0.25">
      <c r="A185" s="234"/>
      <c r="B185" s="10"/>
      <c r="C185" s="236"/>
      <c r="D185" s="252"/>
      <c r="E185" s="234"/>
      <c r="F185" s="127" t="s">
        <v>11</v>
      </c>
      <c r="G185" s="273"/>
      <c r="H185" s="270"/>
      <c r="I185" s="276"/>
    </row>
    <row r="186" spans="1:9" ht="30" x14ac:dyDescent="0.25">
      <c r="A186" s="234"/>
      <c r="B186" s="10"/>
      <c r="C186" s="236"/>
      <c r="D186" s="252"/>
      <c r="E186" s="234"/>
      <c r="F186" s="127" t="s">
        <v>297</v>
      </c>
      <c r="G186" s="273"/>
      <c r="H186" s="270"/>
      <c r="I186" s="276"/>
    </row>
    <row r="187" spans="1:9" ht="30" x14ac:dyDescent="0.25">
      <c r="A187" s="239"/>
      <c r="B187" s="18"/>
      <c r="C187" s="238"/>
      <c r="D187" s="253"/>
      <c r="E187" s="239"/>
      <c r="F187" s="225" t="s">
        <v>51</v>
      </c>
      <c r="G187" s="274"/>
      <c r="H187" s="271"/>
      <c r="I187" s="277"/>
    </row>
    <row r="188" spans="1:9" x14ac:dyDescent="0.25">
      <c r="A188" s="45" t="s">
        <v>101</v>
      </c>
      <c r="B188" s="46"/>
      <c r="C188" s="37"/>
      <c r="D188" s="13"/>
      <c r="E188" s="38"/>
      <c r="F188" s="139"/>
      <c r="G188" s="175"/>
      <c r="H188" s="175"/>
    </row>
    <row r="189" spans="1:9" x14ac:dyDescent="0.25">
      <c r="A189" s="233">
        <v>5</v>
      </c>
      <c r="B189" s="8"/>
      <c r="C189" s="235" t="s">
        <v>115</v>
      </c>
      <c r="D189" s="243" t="s">
        <v>117</v>
      </c>
      <c r="E189" s="233">
        <v>1</v>
      </c>
      <c r="F189" s="126"/>
      <c r="G189" s="272"/>
      <c r="H189" s="269">
        <f>G189*E189</f>
        <v>0</v>
      </c>
      <c r="I189" s="275">
        <f>H189*1.23</f>
        <v>0</v>
      </c>
    </row>
    <row r="190" spans="1:9" x14ac:dyDescent="0.25">
      <c r="A190" s="234"/>
      <c r="B190" s="10"/>
      <c r="C190" s="236"/>
      <c r="D190" s="244"/>
      <c r="E190" s="234"/>
      <c r="F190" s="127" t="s">
        <v>45</v>
      </c>
      <c r="G190" s="273"/>
      <c r="H190" s="270"/>
      <c r="I190" s="276"/>
    </row>
    <row r="191" spans="1:9" x14ac:dyDescent="0.25">
      <c r="A191" s="234"/>
      <c r="B191" s="10"/>
      <c r="C191" s="236"/>
      <c r="D191" s="244"/>
      <c r="E191" s="234"/>
      <c r="F191" s="127" t="s">
        <v>50</v>
      </c>
      <c r="G191" s="273"/>
      <c r="H191" s="270"/>
      <c r="I191" s="276"/>
    </row>
    <row r="192" spans="1:9" x14ac:dyDescent="0.25">
      <c r="A192" s="234"/>
      <c r="B192" s="10"/>
      <c r="C192" s="236"/>
      <c r="D192" s="244"/>
      <c r="E192" s="234"/>
      <c r="F192" s="128" t="s">
        <v>288</v>
      </c>
      <c r="G192" s="273"/>
      <c r="H192" s="270"/>
      <c r="I192" s="276"/>
    </row>
    <row r="193" spans="1:9" x14ac:dyDescent="0.25">
      <c r="A193" s="234"/>
      <c r="B193" s="10"/>
      <c r="C193" s="236"/>
      <c r="D193" s="244"/>
      <c r="E193" s="234"/>
      <c r="F193" s="127" t="s">
        <v>11</v>
      </c>
      <c r="G193" s="273"/>
      <c r="H193" s="270"/>
      <c r="I193" s="276"/>
    </row>
    <row r="194" spans="1:9" ht="30" x14ac:dyDescent="0.25">
      <c r="A194" s="234"/>
      <c r="B194" s="10"/>
      <c r="C194" s="236"/>
      <c r="D194" s="244"/>
      <c r="E194" s="234"/>
      <c r="F194" s="127" t="s">
        <v>297</v>
      </c>
      <c r="G194" s="273"/>
      <c r="H194" s="270"/>
      <c r="I194" s="276"/>
    </row>
    <row r="195" spans="1:9" ht="30" x14ac:dyDescent="0.25">
      <c r="A195" s="239"/>
      <c r="B195" s="18"/>
      <c r="C195" s="238"/>
      <c r="D195" s="247"/>
      <c r="E195" s="239"/>
      <c r="F195" s="225" t="s">
        <v>51</v>
      </c>
      <c r="G195" s="274"/>
      <c r="H195" s="271"/>
      <c r="I195" s="277"/>
    </row>
    <row r="196" spans="1:9" x14ac:dyDescent="0.25">
      <c r="A196" s="19" t="s">
        <v>101</v>
      </c>
      <c r="B196" s="13"/>
      <c r="C196" s="47"/>
      <c r="D196" s="47"/>
      <c r="E196" s="48"/>
      <c r="F196" s="153"/>
      <c r="G196" s="175"/>
      <c r="H196" s="175"/>
    </row>
    <row r="197" spans="1:9" x14ac:dyDescent="0.25">
      <c r="A197" s="233">
        <v>6</v>
      </c>
      <c r="B197" s="8"/>
      <c r="C197" s="235" t="s">
        <v>118</v>
      </c>
      <c r="D197" s="243" t="s">
        <v>119</v>
      </c>
      <c r="E197" s="233">
        <v>2</v>
      </c>
      <c r="F197" s="126" t="s">
        <v>120</v>
      </c>
      <c r="G197" s="272"/>
      <c r="H197" s="269">
        <f>G197*E197</f>
        <v>0</v>
      </c>
      <c r="I197" s="275">
        <f>H197*1.23</f>
        <v>0</v>
      </c>
    </row>
    <row r="198" spans="1:9" x14ac:dyDescent="0.25">
      <c r="A198" s="234"/>
      <c r="B198" s="10"/>
      <c r="C198" s="236"/>
      <c r="D198" s="244"/>
      <c r="E198" s="234"/>
      <c r="F198" s="127" t="s">
        <v>89</v>
      </c>
      <c r="G198" s="273"/>
      <c r="H198" s="270"/>
      <c r="I198" s="276"/>
    </row>
    <row r="199" spans="1:9" x14ac:dyDescent="0.25">
      <c r="A199" s="234"/>
      <c r="B199" s="10"/>
      <c r="C199" s="236"/>
      <c r="D199" s="244"/>
      <c r="E199" s="234"/>
      <c r="F199" s="127" t="s">
        <v>98</v>
      </c>
      <c r="G199" s="273"/>
      <c r="H199" s="270"/>
      <c r="I199" s="276"/>
    </row>
    <row r="200" spans="1:9" x14ac:dyDescent="0.25">
      <c r="A200" s="234"/>
      <c r="B200" s="10"/>
      <c r="C200" s="236"/>
      <c r="D200" s="244"/>
      <c r="E200" s="234"/>
      <c r="F200" s="127" t="s">
        <v>99</v>
      </c>
      <c r="G200" s="273"/>
      <c r="H200" s="270"/>
      <c r="I200" s="276"/>
    </row>
    <row r="201" spans="1:9" x14ac:dyDescent="0.25">
      <c r="A201" s="234"/>
      <c r="B201" s="10"/>
      <c r="C201" s="236"/>
      <c r="D201" s="244"/>
      <c r="E201" s="234"/>
      <c r="F201" s="128" t="s">
        <v>289</v>
      </c>
      <c r="G201" s="273"/>
      <c r="H201" s="270"/>
      <c r="I201" s="276"/>
    </row>
    <row r="202" spans="1:9" ht="30" x14ac:dyDescent="0.25">
      <c r="A202" s="234"/>
      <c r="B202" s="10"/>
      <c r="C202" s="236"/>
      <c r="D202" s="244"/>
      <c r="E202" s="234"/>
      <c r="F202" s="127" t="s">
        <v>297</v>
      </c>
      <c r="G202" s="273"/>
      <c r="H202" s="270"/>
      <c r="I202" s="276"/>
    </row>
    <row r="203" spans="1:9" ht="30" x14ac:dyDescent="0.25">
      <c r="A203" s="239"/>
      <c r="B203" s="18"/>
      <c r="C203" s="238"/>
      <c r="D203" s="247"/>
      <c r="E203" s="239"/>
      <c r="F203" s="150" t="s">
        <v>100</v>
      </c>
      <c r="G203" s="274"/>
      <c r="H203" s="271"/>
      <c r="I203" s="277"/>
    </row>
    <row r="204" spans="1:9" x14ac:dyDescent="0.25">
      <c r="A204" s="19" t="s">
        <v>121</v>
      </c>
      <c r="B204" s="13"/>
      <c r="C204" s="47"/>
      <c r="D204" s="47"/>
      <c r="E204" s="48"/>
      <c r="F204" s="153"/>
      <c r="G204" s="175"/>
      <c r="H204" s="175"/>
    </row>
    <row r="205" spans="1:9" x14ac:dyDescent="0.25">
      <c r="A205" s="233">
        <v>7</v>
      </c>
      <c r="B205" s="8"/>
      <c r="C205" s="235" t="s">
        <v>122</v>
      </c>
      <c r="D205" s="243" t="s">
        <v>123</v>
      </c>
      <c r="E205" s="233">
        <v>1</v>
      </c>
      <c r="F205" s="126"/>
      <c r="G205" s="272"/>
      <c r="H205" s="269">
        <f>G205*E205</f>
        <v>0</v>
      </c>
      <c r="I205" s="275">
        <f>H205*1.23</f>
        <v>0</v>
      </c>
    </row>
    <row r="206" spans="1:9" x14ac:dyDescent="0.25">
      <c r="A206" s="234"/>
      <c r="B206" s="10"/>
      <c r="C206" s="236"/>
      <c r="D206" s="244"/>
      <c r="E206" s="234"/>
      <c r="F206" s="127" t="s">
        <v>124</v>
      </c>
      <c r="G206" s="273"/>
      <c r="H206" s="270"/>
      <c r="I206" s="276"/>
    </row>
    <row r="207" spans="1:9" x14ac:dyDescent="0.25">
      <c r="A207" s="234"/>
      <c r="B207" s="10"/>
      <c r="C207" s="236"/>
      <c r="D207" s="244"/>
      <c r="E207" s="234"/>
      <c r="F207" s="127" t="s">
        <v>125</v>
      </c>
      <c r="G207" s="273"/>
      <c r="H207" s="270"/>
      <c r="I207" s="276"/>
    </row>
    <row r="208" spans="1:9" x14ac:dyDescent="0.25">
      <c r="A208" s="234"/>
      <c r="B208" s="10"/>
      <c r="C208" s="236"/>
      <c r="D208" s="244"/>
      <c r="E208" s="234"/>
      <c r="F208" s="128" t="s">
        <v>126</v>
      </c>
      <c r="G208" s="273"/>
      <c r="H208" s="270"/>
      <c r="I208" s="276"/>
    </row>
    <row r="209" spans="1:9" x14ac:dyDescent="0.25">
      <c r="A209" s="234"/>
      <c r="B209" s="10"/>
      <c r="C209" s="236"/>
      <c r="D209" s="244"/>
      <c r="E209" s="234"/>
      <c r="F209" s="128" t="s">
        <v>289</v>
      </c>
      <c r="G209" s="273"/>
      <c r="H209" s="270"/>
      <c r="I209" s="276"/>
    </row>
    <row r="210" spans="1:9" ht="30" x14ac:dyDescent="0.25">
      <c r="A210" s="234"/>
      <c r="B210" s="10"/>
      <c r="C210" s="236"/>
      <c r="D210" s="244"/>
      <c r="E210" s="234"/>
      <c r="F210" s="128" t="s">
        <v>304</v>
      </c>
      <c r="G210" s="273"/>
      <c r="H210" s="270"/>
      <c r="I210" s="276"/>
    </row>
    <row r="211" spans="1:9" x14ac:dyDescent="0.25">
      <c r="A211" s="239"/>
      <c r="B211" s="18"/>
      <c r="C211" s="238"/>
      <c r="D211" s="247"/>
      <c r="E211" s="239"/>
      <c r="F211" s="140"/>
      <c r="G211" s="274"/>
      <c r="H211" s="271"/>
      <c r="I211" s="277"/>
    </row>
    <row r="212" spans="1:9" ht="15.75" thickBot="1" x14ac:dyDescent="0.3">
      <c r="A212" s="26" t="s">
        <v>127</v>
      </c>
      <c r="B212" s="27"/>
      <c r="C212" s="50"/>
      <c r="D212" s="50"/>
      <c r="E212" s="51"/>
      <c r="F212" s="154"/>
      <c r="G212" s="175"/>
      <c r="H212" s="175"/>
    </row>
    <row r="213" spans="1:9" ht="15.75" thickBot="1" x14ac:dyDescent="0.3">
      <c r="A213" s="248" t="s">
        <v>128</v>
      </c>
      <c r="B213" s="249"/>
      <c r="C213" s="249"/>
      <c r="D213" s="249"/>
      <c r="E213" s="249"/>
      <c r="F213" s="250"/>
      <c r="H213" s="175"/>
    </row>
    <row r="214" spans="1:9" x14ac:dyDescent="0.25">
      <c r="A214" s="233">
        <v>1</v>
      </c>
      <c r="B214" s="16"/>
      <c r="C214" s="243" t="s">
        <v>147</v>
      </c>
      <c r="D214" s="243" t="s">
        <v>148</v>
      </c>
      <c r="E214" s="245">
        <v>3</v>
      </c>
      <c r="F214" s="147"/>
      <c r="G214" s="272"/>
      <c r="H214" s="269">
        <f>G214*E214</f>
        <v>0</v>
      </c>
      <c r="I214" s="275">
        <f>H214*1.23</f>
        <v>0</v>
      </c>
    </row>
    <row r="215" spans="1:9" x14ac:dyDescent="0.25">
      <c r="A215" s="234"/>
      <c r="B215" s="17"/>
      <c r="C215" s="244"/>
      <c r="D215" s="244"/>
      <c r="E215" s="246"/>
      <c r="F215" s="127" t="s">
        <v>149</v>
      </c>
      <c r="G215" s="273"/>
      <c r="H215" s="270"/>
      <c r="I215" s="276"/>
    </row>
    <row r="216" spans="1:9" ht="21.75" customHeight="1" x14ac:dyDescent="0.25">
      <c r="A216" s="234"/>
      <c r="B216" s="17"/>
      <c r="C216" s="244"/>
      <c r="D216" s="244"/>
      <c r="E216" s="246"/>
      <c r="F216" s="128" t="s">
        <v>288</v>
      </c>
      <c r="G216" s="273"/>
      <c r="H216" s="270"/>
      <c r="I216" s="276"/>
    </row>
    <row r="217" spans="1:9" x14ac:dyDescent="0.25">
      <c r="A217" s="234"/>
      <c r="B217" s="17"/>
      <c r="C217" s="244"/>
      <c r="D217" s="244"/>
      <c r="E217" s="246"/>
      <c r="F217" s="127" t="s">
        <v>29</v>
      </c>
      <c r="G217" s="273"/>
      <c r="H217" s="270"/>
      <c r="I217" s="276"/>
    </row>
    <row r="218" spans="1:9" ht="30" x14ac:dyDescent="0.25">
      <c r="A218" s="234"/>
      <c r="B218" s="17"/>
      <c r="C218" s="244"/>
      <c r="D218" s="244"/>
      <c r="E218" s="246"/>
      <c r="F218" s="127" t="s">
        <v>299</v>
      </c>
      <c r="G218" s="274"/>
      <c r="H218" s="271"/>
      <c r="I218" s="277"/>
    </row>
    <row r="219" spans="1:9" x14ac:dyDescent="0.25">
      <c r="A219" s="45" t="s">
        <v>150</v>
      </c>
      <c r="B219" s="36"/>
      <c r="C219" s="37"/>
      <c r="D219" s="36"/>
      <c r="E219" s="38"/>
      <c r="F219" s="139"/>
      <c r="G219" s="175"/>
      <c r="H219" s="175"/>
    </row>
    <row r="220" spans="1:9" x14ac:dyDescent="0.25">
      <c r="A220" s="233">
        <v>2</v>
      </c>
      <c r="B220" s="8"/>
      <c r="C220" s="235" t="s">
        <v>24</v>
      </c>
      <c r="D220" s="235" t="s">
        <v>25</v>
      </c>
      <c r="E220" s="233">
        <v>3</v>
      </c>
      <c r="F220" s="126"/>
      <c r="G220" s="272"/>
      <c r="H220" s="269">
        <f>G220*E220</f>
        <v>0</v>
      </c>
      <c r="I220" s="275">
        <f>H220*1.23</f>
        <v>0</v>
      </c>
    </row>
    <row r="221" spans="1:9" x14ac:dyDescent="0.25">
      <c r="A221" s="234"/>
      <c r="B221" s="10"/>
      <c r="C221" s="236"/>
      <c r="D221" s="236"/>
      <c r="E221" s="234"/>
      <c r="F221" s="127" t="s">
        <v>26</v>
      </c>
      <c r="G221" s="273"/>
      <c r="H221" s="270"/>
      <c r="I221" s="276"/>
    </row>
    <row r="222" spans="1:9" x14ac:dyDescent="0.25">
      <c r="A222" s="234"/>
      <c r="B222" s="10"/>
      <c r="C222" s="236"/>
      <c r="D222" s="236"/>
      <c r="E222" s="234"/>
      <c r="F222" s="127" t="s">
        <v>27</v>
      </c>
      <c r="G222" s="273"/>
      <c r="H222" s="270"/>
      <c r="I222" s="276"/>
    </row>
    <row r="223" spans="1:9" x14ac:dyDescent="0.25">
      <c r="A223" s="234"/>
      <c r="B223" s="10"/>
      <c r="C223" s="236"/>
      <c r="D223" s="236"/>
      <c r="E223" s="234"/>
      <c r="F223" s="127" t="s">
        <v>28</v>
      </c>
      <c r="G223" s="273"/>
      <c r="H223" s="270"/>
      <c r="I223" s="276"/>
    </row>
    <row r="224" spans="1:9" x14ac:dyDescent="0.25">
      <c r="A224" s="234"/>
      <c r="B224" s="10"/>
      <c r="C224" s="236"/>
      <c r="D224" s="236"/>
      <c r="E224" s="234"/>
      <c r="F224" s="128" t="s">
        <v>288</v>
      </c>
      <c r="G224" s="273"/>
      <c r="H224" s="270"/>
      <c r="I224" s="276"/>
    </row>
    <row r="225" spans="1:9" x14ac:dyDescent="0.25">
      <c r="A225" s="234"/>
      <c r="B225" s="10"/>
      <c r="C225" s="236"/>
      <c r="D225" s="236"/>
      <c r="E225" s="234"/>
      <c r="F225" s="127" t="s">
        <v>29</v>
      </c>
      <c r="G225" s="273"/>
      <c r="H225" s="270"/>
      <c r="I225" s="276"/>
    </row>
    <row r="226" spans="1:9" ht="30" x14ac:dyDescent="0.25">
      <c r="A226" s="234"/>
      <c r="B226" s="10"/>
      <c r="C226" s="236"/>
      <c r="D226" s="236"/>
      <c r="E226" s="234"/>
      <c r="F226" s="127" t="s">
        <v>297</v>
      </c>
      <c r="G226" s="273"/>
      <c r="H226" s="270"/>
      <c r="I226" s="276"/>
    </row>
    <row r="227" spans="1:9" x14ac:dyDescent="0.25">
      <c r="A227" s="234"/>
      <c r="B227" s="18"/>
      <c r="C227" s="238"/>
      <c r="D227" s="238"/>
      <c r="E227" s="234"/>
      <c r="F227" s="133"/>
      <c r="G227" s="274"/>
      <c r="H227" s="271"/>
      <c r="I227" s="277"/>
    </row>
    <row r="228" spans="1:9" x14ac:dyDescent="0.25">
      <c r="A228" s="45" t="s">
        <v>151</v>
      </c>
      <c r="B228" s="36"/>
      <c r="C228" s="37"/>
      <c r="D228" s="36"/>
      <c r="E228" s="38"/>
      <c r="F228" s="139"/>
      <c r="G228" s="175"/>
      <c r="H228" s="175"/>
    </row>
    <row r="229" spans="1:9" x14ac:dyDescent="0.25">
      <c r="A229" s="233">
        <v>3</v>
      </c>
      <c r="B229" s="8"/>
      <c r="C229" s="235" t="s">
        <v>57</v>
      </c>
      <c r="D229" s="235" t="s">
        <v>58</v>
      </c>
      <c r="E229" s="233">
        <v>2</v>
      </c>
      <c r="F229" s="126"/>
      <c r="G229" s="272"/>
      <c r="H229" s="269">
        <f>G229*E229</f>
        <v>0</v>
      </c>
      <c r="I229" s="275">
        <f>H229*1.23</f>
        <v>0</v>
      </c>
    </row>
    <row r="230" spans="1:9" x14ac:dyDescent="0.25">
      <c r="A230" s="234"/>
      <c r="B230" s="10"/>
      <c r="C230" s="236"/>
      <c r="D230" s="236"/>
      <c r="E230" s="234"/>
      <c r="F230" s="155" t="s">
        <v>59</v>
      </c>
      <c r="G230" s="273"/>
      <c r="H230" s="270"/>
      <c r="I230" s="276"/>
    </row>
    <row r="231" spans="1:9" x14ac:dyDescent="0.25">
      <c r="A231" s="234"/>
      <c r="B231" s="10"/>
      <c r="C231" s="236"/>
      <c r="D231" s="236"/>
      <c r="E231" s="234"/>
      <c r="F231" s="155" t="s">
        <v>60</v>
      </c>
      <c r="G231" s="273"/>
      <c r="H231" s="270"/>
      <c r="I231" s="276"/>
    </row>
    <row r="232" spans="1:9" x14ac:dyDescent="0.25">
      <c r="A232" s="234"/>
      <c r="B232" s="10"/>
      <c r="C232" s="236"/>
      <c r="D232" s="236"/>
      <c r="E232" s="234"/>
      <c r="F232" s="155" t="s">
        <v>61</v>
      </c>
      <c r="G232" s="273"/>
      <c r="H232" s="270"/>
      <c r="I232" s="276"/>
    </row>
    <row r="233" spans="1:9" x14ac:dyDescent="0.25">
      <c r="A233" s="234"/>
      <c r="B233" s="10"/>
      <c r="C233" s="236"/>
      <c r="D233" s="236"/>
      <c r="E233" s="234"/>
      <c r="F233" s="128" t="s">
        <v>289</v>
      </c>
      <c r="G233" s="273"/>
      <c r="H233" s="270"/>
      <c r="I233" s="276"/>
    </row>
    <row r="234" spans="1:9" ht="30" x14ac:dyDescent="0.25">
      <c r="A234" s="234"/>
      <c r="B234" s="10"/>
      <c r="C234" s="236"/>
      <c r="D234" s="236"/>
      <c r="E234" s="234"/>
      <c r="F234" s="127" t="s">
        <v>297</v>
      </c>
      <c r="G234" s="273"/>
      <c r="H234" s="270"/>
      <c r="I234" s="276"/>
    </row>
    <row r="235" spans="1:9" x14ac:dyDescent="0.25">
      <c r="A235" s="234"/>
      <c r="B235" s="10"/>
      <c r="C235" s="238"/>
      <c r="D235" s="238"/>
      <c r="E235" s="234"/>
      <c r="F235" s="152"/>
      <c r="G235" s="274"/>
      <c r="H235" s="271"/>
      <c r="I235" s="277"/>
    </row>
    <row r="236" spans="1:9" x14ac:dyDescent="0.25">
      <c r="A236" s="108" t="s">
        <v>152</v>
      </c>
      <c r="B236" s="39"/>
      <c r="C236" s="40"/>
      <c r="D236" s="39"/>
      <c r="E236" s="41"/>
      <c r="F236" s="142"/>
      <c r="G236" s="175"/>
      <c r="H236" s="175"/>
    </row>
    <row r="237" spans="1:9" x14ac:dyDescent="0.25">
      <c r="A237" s="233">
        <v>4</v>
      </c>
      <c r="B237" s="8"/>
      <c r="C237" s="235" t="s">
        <v>57</v>
      </c>
      <c r="D237" s="235" t="s">
        <v>58</v>
      </c>
      <c r="E237" s="233">
        <v>1</v>
      </c>
      <c r="F237" s="126"/>
      <c r="G237" s="272"/>
      <c r="H237" s="269">
        <f>G237*E237</f>
        <v>0</v>
      </c>
      <c r="I237" s="275">
        <f>H237*1.23</f>
        <v>0</v>
      </c>
    </row>
    <row r="238" spans="1:9" x14ac:dyDescent="0.25">
      <c r="A238" s="234"/>
      <c r="B238" s="10"/>
      <c r="C238" s="236"/>
      <c r="D238" s="236"/>
      <c r="E238" s="234"/>
      <c r="F238" s="155" t="s">
        <v>59</v>
      </c>
      <c r="G238" s="273"/>
      <c r="H238" s="270"/>
      <c r="I238" s="276"/>
    </row>
    <row r="239" spans="1:9" x14ac:dyDescent="0.25">
      <c r="A239" s="234"/>
      <c r="B239" s="10"/>
      <c r="C239" s="236"/>
      <c r="D239" s="236"/>
      <c r="E239" s="234"/>
      <c r="F239" s="155" t="s">
        <v>60</v>
      </c>
      <c r="G239" s="273"/>
      <c r="H239" s="270"/>
      <c r="I239" s="276"/>
    </row>
    <row r="240" spans="1:9" x14ac:dyDescent="0.25">
      <c r="A240" s="234"/>
      <c r="B240" s="10"/>
      <c r="C240" s="236"/>
      <c r="D240" s="236"/>
      <c r="E240" s="234"/>
      <c r="F240" s="155" t="s">
        <v>61</v>
      </c>
      <c r="G240" s="273"/>
      <c r="H240" s="270"/>
      <c r="I240" s="276"/>
    </row>
    <row r="241" spans="1:9" x14ac:dyDescent="0.25">
      <c r="A241" s="234"/>
      <c r="B241" s="10"/>
      <c r="C241" s="236"/>
      <c r="D241" s="236"/>
      <c r="E241" s="234"/>
      <c r="F241" s="128" t="s">
        <v>289</v>
      </c>
      <c r="G241" s="273"/>
      <c r="H241" s="270"/>
      <c r="I241" s="276"/>
    </row>
    <row r="242" spans="1:9" ht="30" x14ac:dyDescent="0.25">
      <c r="A242" s="234"/>
      <c r="B242" s="10"/>
      <c r="C242" s="236"/>
      <c r="D242" s="236"/>
      <c r="E242" s="234"/>
      <c r="F242" s="133" t="s">
        <v>302</v>
      </c>
      <c r="G242" s="273"/>
      <c r="H242" s="270"/>
      <c r="I242" s="276"/>
    </row>
    <row r="243" spans="1:9" x14ac:dyDescent="0.25">
      <c r="A243" s="234"/>
      <c r="B243" s="10"/>
      <c r="C243" s="236"/>
      <c r="D243" s="236"/>
      <c r="E243" s="234"/>
      <c r="F243" s="152"/>
      <c r="G243" s="274"/>
      <c r="H243" s="271"/>
      <c r="I243" s="277"/>
    </row>
    <row r="244" spans="1:9" x14ac:dyDescent="0.25">
      <c r="A244" s="111" t="s">
        <v>286</v>
      </c>
      <c r="B244" s="36"/>
      <c r="C244" s="37"/>
      <c r="D244" s="36"/>
      <c r="E244" s="38"/>
      <c r="F244" s="139"/>
      <c r="G244" s="175"/>
      <c r="H244" s="175"/>
    </row>
    <row r="245" spans="1:9" x14ac:dyDescent="0.25">
      <c r="A245" s="234">
        <v>5</v>
      </c>
      <c r="B245" s="10"/>
      <c r="C245" s="236" t="s">
        <v>153</v>
      </c>
      <c r="D245" s="236" t="s">
        <v>15</v>
      </c>
      <c r="E245" s="234">
        <v>6</v>
      </c>
      <c r="F245" s="127"/>
      <c r="G245" s="272"/>
      <c r="H245" s="269">
        <f>G245*E245</f>
        <v>0</v>
      </c>
      <c r="I245" s="275">
        <f>H245*1.23</f>
        <v>0</v>
      </c>
    </row>
    <row r="246" spans="1:9" x14ac:dyDescent="0.25">
      <c r="A246" s="234"/>
      <c r="B246" s="10"/>
      <c r="C246" s="236"/>
      <c r="D246" s="236"/>
      <c r="E246" s="234"/>
      <c r="F246" s="127" t="s">
        <v>149</v>
      </c>
      <c r="G246" s="273"/>
      <c r="H246" s="270"/>
      <c r="I246" s="276"/>
    </row>
    <row r="247" spans="1:9" x14ac:dyDescent="0.25">
      <c r="A247" s="234"/>
      <c r="B247" s="10"/>
      <c r="C247" s="236"/>
      <c r="D247" s="236"/>
      <c r="E247" s="234"/>
      <c r="F247" s="128" t="s">
        <v>288</v>
      </c>
      <c r="G247" s="273"/>
      <c r="H247" s="270"/>
      <c r="I247" s="276"/>
    </row>
    <row r="248" spans="1:9" x14ac:dyDescent="0.25">
      <c r="A248" s="234"/>
      <c r="B248" s="10"/>
      <c r="C248" s="236"/>
      <c r="D248" s="236"/>
      <c r="E248" s="234"/>
      <c r="F248" s="127" t="s">
        <v>29</v>
      </c>
      <c r="G248" s="273"/>
      <c r="H248" s="270"/>
      <c r="I248" s="276"/>
    </row>
    <row r="249" spans="1:9" ht="30" x14ac:dyDescent="0.25">
      <c r="A249" s="234"/>
      <c r="B249" s="10"/>
      <c r="C249" s="236"/>
      <c r="D249" s="236"/>
      <c r="E249" s="234"/>
      <c r="F249" s="127" t="s">
        <v>297</v>
      </c>
      <c r="G249" s="273"/>
      <c r="H249" s="270"/>
      <c r="I249" s="276"/>
    </row>
    <row r="250" spans="1:9" x14ac:dyDescent="0.25">
      <c r="A250" s="234"/>
      <c r="B250" s="18"/>
      <c r="C250" s="238"/>
      <c r="D250" s="238"/>
      <c r="E250" s="239"/>
      <c r="F250" s="133"/>
      <c r="G250" s="274"/>
      <c r="H250" s="271"/>
      <c r="I250" s="277"/>
    </row>
    <row r="251" spans="1:9" x14ac:dyDescent="0.25">
      <c r="A251" s="112" t="s">
        <v>154</v>
      </c>
      <c r="B251" s="52"/>
      <c r="C251" s="53"/>
      <c r="D251" s="52"/>
      <c r="E251" s="54"/>
      <c r="F251" s="55"/>
      <c r="G251" s="175"/>
      <c r="H251" s="175"/>
    </row>
    <row r="252" spans="1:9" x14ac:dyDescent="0.25">
      <c r="A252" s="233">
        <v>6</v>
      </c>
      <c r="B252" s="8"/>
      <c r="C252" s="235" t="s">
        <v>38</v>
      </c>
      <c r="D252" s="235" t="s">
        <v>39</v>
      </c>
      <c r="E252" s="233">
        <v>3</v>
      </c>
      <c r="F252" s="126"/>
      <c r="G252" s="272"/>
      <c r="H252" s="269">
        <f>G252*E252</f>
        <v>0</v>
      </c>
      <c r="I252" s="275">
        <f>H252*1.23</f>
        <v>0</v>
      </c>
    </row>
    <row r="253" spans="1:9" x14ac:dyDescent="0.25">
      <c r="A253" s="234"/>
      <c r="B253" s="10"/>
      <c r="C253" s="236"/>
      <c r="D253" s="236"/>
      <c r="E253" s="234"/>
      <c r="F253" s="127" t="s">
        <v>40</v>
      </c>
      <c r="G253" s="273"/>
      <c r="H253" s="270"/>
      <c r="I253" s="276"/>
    </row>
    <row r="254" spans="1:9" x14ac:dyDescent="0.25">
      <c r="A254" s="234"/>
      <c r="B254" s="10"/>
      <c r="C254" s="236"/>
      <c r="D254" s="236"/>
      <c r="E254" s="234"/>
      <c r="F254" s="127" t="s">
        <v>41</v>
      </c>
      <c r="G254" s="273"/>
      <c r="H254" s="270"/>
      <c r="I254" s="276"/>
    </row>
    <row r="255" spans="1:9" x14ac:dyDescent="0.25">
      <c r="A255" s="234"/>
      <c r="B255" s="10"/>
      <c r="C255" s="236"/>
      <c r="D255" s="236"/>
      <c r="E255" s="234"/>
      <c r="F255" s="128" t="s">
        <v>288</v>
      </c>
      <c r="G255" s="273"/>
      <c r="H255" s="270"/>
      <c r="I255" s="276"/>
    </row>
    <row r="256" spans="1:9" x14ac:dyDescent="0.25">
      <c r="A256" s="234"/>
      <c r="B256" s="10"/>
      <c r="C256" s="236"/>
      <c r="D256" s="236"/>
      <c r="E256" s="234"/>
      <c r="F256" s="127" t="s">
        <v>29</v>
      </c>
      <c r="G256" s="273"/>
      <c r="H256" s="270"/>
      <c r="I256" s="276"/>
    </row>
    <row r="257" spans="1:9" ht="30" x14ac:dyDescent="0.25">
      <c r="A257" s="234"/>
      <c r="B257" s="10"/>
      <c r="C257" s="236"/>
      <c r="D257" s="236"/>
      <c r="E257" s="234"/>
      <c r="F257" s="127" t="s">
        <v>297</v>
      </c>
      <c r="G257" s="273"/>
      <c r="H257" s="270"/>
      <c r="I257" s="276"/>
    </row>
    <row r="258" spans="1:9" x14ac:dyDescent="0.25">
      <c r="A258" s="234"/>
      <c r="B258" s="18"/>
      <c r="C258" s="238"/>
      <c r="D258" s="238"/>
      <c r="E258" s="234"/>
      <c r="F258" s="133"/>
      <c r="G258" s="274"/>
      <c r="H258" s="271"/>
      <c r="I258" s="277"/>
    </row>
    <row r="259" spans="1:9" x14ac:dyDescent="0.25">
      <c r="A259" s="45" t="s">
        <v>151</v>
      </c>
      <c r="B259" s="36"/>
      <c r="C259" s="37"/>
      <c r="D259" s="36"/>
      <c r="E259" s="38"/>
      <c r="F259" s="139"/>
      <c r="G259" s="175"/>
      <c r="H259" s="175"/>
    </row>
    <row r="260" spans="1:9" x14ac:dyDescent="0.25">
      <c r="A260" s="233">
        <v>7</v>
      </c>
      <c r="B260" s="8"/>
      <c r="C260" s="235" t="s">
        <v>155</v>
      </c>
      <c r="D260" s="235" t="s">
        <v>156</v>
      </c>
      <c r="E260" s="233">
        <v>3</v>
      </c>
      <c r="F260" s="126"/>
      <c r="G260" s="272"/>
      <c r="H260" s="269">
        <f>G260*E260</f>
        <v>0</v>
      </c>
      <c r="I260" s="275">
        <f>H260*1.23</f>
        <v>0</v>
      </c>
    </row>
    <row r="261" spans="1:9" x14ac:dyDescent="0.25">
      <c r="A261" s="234"/>
      <c r="B261" s="10"/>
      <c r="C261" s="236"/>
      <c r="D261" s="236"/>
      <c r="E261" s="234"/>
      <c r="F261" s="156"/>
      <c r="G261" s="273"/>
      <c r="H261" s="270"/>
      <c r="I261" s="276"/>
    </row>
    <row r="262" spans="1:9" x14ac:dyDescent="0.25">
      <c r="A262" s="234"/>
      <c r="B262" s="10"/>
      <c r="C262" s="236"/>
      <c r="D262" s="236"/>
      <c r="E262" s="234"/>
      <c r="F262" s="128" t="s">
        <v>289</v>
      </c>
      <c r="G262" s="273"/>
      <c r="H262" s="270"/>
      <c r="I262" s="276"/>
    </row>
    <row r="263" spans="1:9" x14ac:dyDescent="0.25">
      <c r="A263" s="234"/>
      <c r="B263" s="10"/>
      <c r="C263" s="236"/>
      <c r="D263" s="236"/>
      <c r="E263" s="234"/>
      <c r="F263" s="127" t="s">
        <v>47</v>
      </c>
      <c r="G263" s="273"/>
      <c r="H263" s="270"/>
      <c r="I263" s="276"/>
    </row>
    <row r="264" spans="1:9" x14ac:dyDescent="0.25">
      <c r="A264" s="234"/>
      <c r="B264" s="10"/>
      <c r="C264" s="236"/>
      <c r="D264" s="236"/>
      <c r="E264" s="234"/>
      <c r="F264" s="157"/>
      <c r="G264" s="273"/>
      <c r="H264" s="270"/>
      <c r="I264" s="276"/>
    </row>
    <row r="265" spans="1:9" ht="30" x14ac:dyDescent="0.25">
      <c r="A265" s="234"/>
      <c r="B265" s="10"/>
      <c r="C265" s="236"/>
      <c r="D265" s="236"/>
      <c r="E265" s="234"/>
      <c r="F265" s="127" t="s">
        <v>297</v>
      </c>
      <c r="G265" s="273"/>
      <c r="H265" s="270"/>
      <c r="I265" s="276"/>
    </row>
    <row r="266" spans="1:9" x14ac:dyDescent="0.25">
      <c r="A266" s="239"/>
      <c r="B266" s="18"/>
      <c r="C266" s="238"/>
      <c r="D266" s="238"/>
      <c r="E266" s="239"/>
      <c r="F266" s="152"/>
      <c r="G266" s="274"/>
      <c r="H266" s="271"/>
      <c r="I266" s="277"/>
    </row>
    <row r="267" spans="1:9" x14ac:dyDescent="0.25">
      <c r="A267" s="108" t="s">
        <v>157</v>
      </c>
      <c r="B267" s="39"/>
      <c r="C267" s="40"/>
      <c r="D267" s="39"/>
      <c r="E267" s="41"/>
      <c r="F267" s="142"/>
      <c r="G267" s="175"/>
      <c r="H267" s="175"/>
    </row>
    <row r="268" spans="1:9" x14ac:dyDescent="0.25">
      <c r="A268" s="233">
        <v>8</v>
      </c>
      <c r="B268" s="8"/>
      <c r="C268" s="235" t="s">
        <v>155</v>
      </c>
      <c r="D268" s="235" t="s">
        <v>156</v>
      </c>
      <c r="E268" s="233">
        <v>1</v>
      </c>
      <c r="F268" s="126"/>
      <c r="G268" s="272"/>
      <c r="H268" s="269">
        <f>G268*E268</f>
        <v>0</v>
      </c>
      <c r="I268" s="275">
        <f>H268*1.23</f>
        <v>0</v>
      </c>
    </row>
    <row r="269" spans="1:9" x14ac:dyDescent="0.25">
      <c r="A269" s="234"/>
      <c r="B269" s="10"/>
      <c r="C269" s="236"/>
      <c r="D269" s="236"/>
      <c r="E269" s="234"/>
      <c r="F269" s="156"/>
      <c r="G269" s="273"/>
      <c r="H269" s="270"/>
      <c r="I269" s="276"/>
    </row>
    <row r="270" spans="1:9" x14ac:dyDescent="0.25">
      <c r="A270" s="234"/>
      <c r="B270" s="10"/>
      <c r="C270" s="236"/>
      <c r="D270" s="236"/>
      <c r="E270" s="234"/>
      <c r="F270" s="128" t="s">
        <v>289</v>
      </c>
      <c r="G270" s="273"/>
      <c r="H270" s="270"/>
      <c r="I270" s="276"/>
    </row>
    <row r="271" spans="1:9" x14ac:dyDescent="0.25">
      <c r="A271" s="234"/>
      <c r="B271" s="10"/>
      <c r="C271" s="236"/>
      <c r="D271" s="236"/>
      <c r="E271" s="234"/>
      <c r="F271" s="127" t="s">
        <v>47</v>
      </c>
      <c r="G271" s="273"/>
      <c r="H271" s="270"/>
      <c r="I271" s="276"/>
    </row>
    <row r="272" spans="1:9" x14ac:dyDescent="0.25">
      <c r="A272" s="234"/>
      <c r="B272" s="10"/>
      <c r="C272" s="236"/>
      <c r="D272" s="236"/>
      <c r="E272" s="234"/>
      <c r="F272" s="157"/>
      <c r="G272" s="273"/>
      <c r="H272" s="270"/>
      <c r="I272" s="276"/>
    </row>
    <row r="273" spans="1:9" ht="30" x14ac:dyDescent="0.25">
      <c r="A273" s="234"/>
      <c r="B273" s="10"/>
      <c r="C273" s="236"/>
      <c r="D273" s="236"/>
      <c r="E273" s="234"/>
      <c r="F273" s="133" t="s">
        <v>301</v>
      </c>
      <c r="G273" s="273"/>
      <c r="H273" s="270"/>
      <c r="I273" s="276"/>
    </row>
    <row r="274" spans="1:9" x14ac:dyDescent="0.25">
      <c r="A274" s="239"/>
      <c r="B274" s="18"/>
      <c r="C274" s="238"/>
      <c r="D274" s="238"/>
      <c r="E274" s="239"/>
      <c r="F274" s="152"/>
      <c r="G274" s="274"/>
      <c r="H274" s="271"/>
      <c r="I274" s="277"/>
    </row>
    <row r="275" spans="1:9" x14ac:dyDescent="0.25">
      <c r="A275" s="45" t="s">
        <v>286</v>
      </c>
      <c r="B275" s="36"/>
      <c r="C275" s="37"/>
      <c r="D275" s="36"/>
      <c r="E275" s="38"/>
      <c r="F275" s="139"/>
      <c r="G275" s="175"/>
      <c r="H275" s="175"/>
    </row>
    <row r="276" spans="1:9" x14ac:dyDescent="0.25">
      <c r="A276" s="234">
        <v>9</v>
      </c>
      <c r="B276" s="10"/>
      <c r="C276" s="236" t="s">
        <v>158</v>
      </c>
      <c r="D276" s="236" t="s">
        <v>159</v>
      </c>
      <c r="E276" s="234">
        <v>1</v>
      </c>
      <c r="F276" s="127"/>
      <c r="G276" s="278"/>
      <c r="H276" s="269">
        <f>G276*E276</f>
        <v>0</v>
      </c>
      <c r="I276" s="275">
        <f>H276*1.23</f>
        <v>0</v>
      </c>
    </row>
    <row r="277" spans="1:9" x14ac:dyDescent="0.25">
      <c r="A277" s="234"/>
      <c r="B277" s="10"/>
      <c r="C277" s="236"/>
      <c r="D277" s="236"/>
      <c r="E277" s="234"/>
      <c r="F277" s="156"/>
      <c r="G277" s="279"/>
      <c r="H277" s="270"/>
      <c r="I277" s="276"/>
    </row>
    <row r="278" spans="1:9" x14ac:dyDescent="0.25">
      <c r="A278" s="234"/>
      <c r="B278" s="10"/>
      <c r="C278" s="236"/>
      <c r="D278" s="236"/>
      <c r="E278" s="234"/>
      <c r="F278" s="128" t="s">
        <v>289</v>
      </c>
      <c r="G278" s="279"/>
      <c r="H278" s="270"/>
      <c r="I278" s="276"/>
    </row>
    <row r="279" spans="1:9" x14ac:dyDescent="0.25">
      <c r="A279" s="234"/>
      <c r="B279" s="10"/>
      <c r="C279" s="236"/>
      <c r="D279" s="236"/>
      <c r="E279" s="234"/>
      <c r="F279" s="158"/>
      <c r="G279" s="279"/>
      <c r="H279" s="270"/>
      <c r="I279" s="276"/>
    </row>
    <row r="280" spans="1:9" x14ac:dyDescent="0.25">
      <c r="A280" s="234"/>
      <c r="B280" s="10"/>
      <c r="C280" s="236"/>
      <c r="D280" s="236"/>
      <c r="E280" s="234"/>
      <c r="F280" s="157"/>
      <c r="G280" s="279"/>
      <c r="H280" s="270"/>
      <c r="I280" s="276"/>
    </row>
    <row r="281" spans="1:9" ht="30" x14ac:dyDescent="0.25">
      <c r="A281" s="234"/>
      <c r="B281" s="10"/>
      <c r="C281" s="236"/>
      <c r="D281" s="236"/>
      <c r="E281" s="234"/>
      <c r="F281" s="127" t="s">
        <v>297</v>
      </c>
      <c r="G281" s="279"/>
      <c r="H281" s="270"/>
      <c r="I281" s="276"/>
    </row>
    <row r="282" spans="1:9" x14ac:dyDescent="0.25">
      <c r="A282" s="234"/>
      <c r="B282" s="10"/>
      <c r="C282" s="236"/>
      <c r="D282" s="236"/>
      <c r="E282" s="234"/>
      <c r="F282" s="127"/>
      <c r="G282" s="279"/>
      <c r="H282" s="270"/>
      <c r="I282" s="276"/>
    </row>
    <row r="283" spans="1:9" x14ac:dyDescent="0.25">
      <c r="A283" s="239"/>
      <c r="B283" s="18"/>
      <c r="C283" s="238"/>
      <c r="D283" s="238"/>
      <c r="E283" s="239"/>
      <c r="F283" s="152"/>
      <c r="G283" s="280"/>
      <c r="H283" s="271"/>
      <c r="I283" s="277"/>
    </row>
    <row r="284" spans="1:9" x14ac:dyDescent="0.25">
      <c r="A284" s="45" t="s">
        <v>160</v>
      </c>
      <c r="B284" s="36"/>
      <c r="C284" s="37"/>
      <c r="D284" s="36"/>
      <c r="E284" s="38"/>
      <c r="F284" s="139"/>
      <c r="G284" s="175"/>
      <c r="H284" s="175"/>
    </row>
    <row r="285" spans="1:9" x14ac:dyDescent="0.25">
      <c r="A285" s="234">
        <v>10</v>
      </c>
      <c r="B285" s="10"/>
      <c r="C285" s="236" t="s">
        <v>158</v>
      </c>
      <c r="D285" s="236" t="s">
        <v>159</v>
      </c>
      <c r="E285" s="234">
        <v>1</v>
      </c>
      <c r="F285" s="127"/>
      <c r="G285" s="272"/>
      <c r="H285" s="269">
        <f>G285*E285</f>
        <v>0</v>
      </c>
      <c r="I285" s="275">
        <f>H285*1.23</f>
        <v>0</v>
      </c>
    </row>
    <row r="286" spans="1:9" x14ac:dyDescent="0.25">
      <c r="A286" s="234"/>
      <c r="B286" s="10"/>
      <c r="C286" s="236"/>
      <c r="D286" s="236"/>
      <c r="E286" s="234"/>
      <c r="F286" s="156"/>
      <c r="G286" s="273"/>
      <c r="H286" s="270"/>
      <c r="I286" s="276"/>
    </row>
    <row r="287" spans="1:9" x14ac:dyDescent="0.25">
      <c r="A287" s="234"/>
      <c r="B287" s="10"/>
      <c r="C287" s="236"/>
      <c r="D287" s="236"/>
      <c r="E287" s="234"/>
      <c r="F287" s="128" t="s">
        <v>289</v>
      </c>
      <c r="G287" s="273"/>
      <c r="H287" s="270"/>
      <c r="I287" s="276"/>
    </row>
    <row r="288" spans="1:9" x14ac:dyDescent="0.25">
      <c r="A288" s="234"/>
      <c r="B288" s="10"/>
      <c r="C288" s="236"/>
      <c r="D288" s="236"/>
      <c r="E288" s="234"/>
      <c r="F288" s="158"/>
      <c r="G288" s="273"/>
      <c r="H288" s="270"/>
      <c r="I288" s="276"/>
    </row>
    <row r="289" spans="1:9" x14ac:dyDescent="0.25">
      <c r="A289" s="234"/>
      <c r="B289" s="10"/>
      <c r="C289" s="236"/>
      <c r="D289" s="236"/>
      <c r="E289" s="234"/>
      <c r="F289" s="157"/>
      <c r="G289" s="273"/>
      <c r="H289" s="270"/>
      <c r="I289" s="276"/>
    </row>
    <row r="290" spans="1:9" x14ac:dyDescent="0.25">
      <c r="A290" s="234"/>
      <c r="B290" s="10"/>
      <c r="C290" s="236"/>
      <c r="D290" s="236"/>
      <c r="E290" s="234"/>
      <c r="F290" s="127"/>
      <c r="G290" s="273"/>
      <c r="H290" s="270"/>
      <c r="I290" s="276"/>
    </row>
    <row r="291" spans="1:9" ht="30" x14ac:dyDescent="0.25">
      <c r="A291" s="239"/>
      <c r="B291" s="18"/>
      <c r="C291" s="238"/>
      <c r="D291" s="238"/>
      <c r="E291" s="239"/>
      <c r="F291" s="133" t="s">
        <v>301</v>
      </c>
      <c r="G291" s="274"/>
      <c r="H291" s="271"/>
      <c r="I291" s="277"/>
    </row>
    <row r="292" spans="1:9" x14ac:dyDescent="0.25">
      <c r="A292" s="45" t="s">
        <v>160</v>
      </c>
      <c r="B292" s="36"/>
      <c r="C292" s="37"/>
      <c r="D292" s="36"/>
      <c r="E292" s="38"/>
      <c r="F292" s="139"/>
      <c r="G292" s="175"/>
      <c r="H292" s="175"/>
    </row>
    <row r="293" spans="1:9" x14ac:dyDescent="0.25">
      <c r="A293" s="233">
        <v>11</v>
      </c>
      <c r="B293" s="8"/>
      <c r="C293" s="235" t="s">
        <v>161</v>
      </c>
      <c r="D293" s="235" t="s">
        <v>162</v>
      </c>
      <c r="E293" s="233">
        <v>2</v>
      </c>
      <c r="F293" s="126"/>
      <c r="G293" s="272"/>
      <c r="H293" s="269">
        <f>G293*E293</f>
        <v>0</v>
      </c>
      <c r="I293" s="275">
        <f>H293*1.23</f>
        <v>0</v>
      </c>
    </row>
    <row r="294" spans="1:9" x14ac:dyDescent="0.25">
      <c r="A294" s="234"/>
      <c r="B294" s="10"/>
      <c r="C294" s="236"/>
      <c r="D294" s="236"/>
      <c r="E294" s="234"/>
      <c r="F294" s="159" t="s">
        <v>163</v>
      </c>
      <c r="G294" s="273"/>
      <c r="H294" s="270"/>
      <c r="I294" s="276"/>
    </row>
    <row r="295" spans="1:9" x14ac:dyDescent="0.25">
      <c r="A295" s="234"/>
      <c r="B295" s="10"/>
      <c r="C295" s="236"/>
      <c r="D295" s="236"/>
      <c r="E295" s="234"/>
      <c r="F295" s="128" t="s">
        <v>288</v>
      </c>
      <c r="G295" s="273"/>
      <c r="H295" s="270"/>
      <c r="I295" s="276"/>
    </row>
    <row r="296" spans="1:9" x14ac:dyDescent="0.25">
      <c r="A296" s="234"/>
      <c r="B296" s="10"/>
      <c r="C296" s="236"/>
      <c r="D296" s="236"/>
      <c r="E296" s="234"/>
      <c r="F296" s="127" t="s">
        <v>47</v>
      </c>
      <c r="G296" s="273"/>
      <c r="H296" s="270"/>
      <c r="I296" s="276"/>
    </row>
    <row r="297" spans="1:9" x14ac:dyDescent="0.25">
      <c r="A297" s="234"/>
      <c r="B297" s="10"/>
      <c r="C297" s="236"/>
      <c r="D297" s="236"/>
      <c r="E297" s="234"/>
      <c r="F297" s="160"/>
      <c r="G297" s="273"/>
      <c r="H297" s="270"/>
      <c r="I297" s="276"/>
    </row>
    <row r="298" spans="1:9" ht="30" x14ac:dyDescent="0.25">
      <c r="A298" s="234"/>
      <c r="B298" s="10"/>
      <c r="C298" s="236"/>
      <c r="D298" s="236"/>
      <c r="E298" s="234"/>
      <c r="F298" s="127" t="s">
        <v>297</v>
      </c>
      <c r="G298" s="273"/>
      <c r="H298" s="270"/>
      <c r="I298" s="276"/>
    </row>
    <row r="299" spans="1:9" x14ac:dyDescent="0.25">
      <c r="A299" s="239"/>
      <c r="B299" s="18"/>
      <c r="C299" s="238"/>
      <c r="D299" s="238"/>
      <c r="E299" s="239"/>
      <c r="F299" s="133"/>
      <c r="G299" s="274"/>
      <c r="H299" s="271"/>
      <c r="I299" s="277"/>
    </row>
    <row r="300" spans="1:9" x14ac:dyDescent="0.25">
      <c r="A300" s="45" t="s">
        <v>164</v>
      </c>
      <c r="B300" s="36"/>
      <c r="C300" s="37"/>
      <c r="D300" s="36"/>
      <c r="E300" s="38"/>
      <c r="F300" s="139"/>
      <c r="G300" s="175"/>
      <c r="H300" s="175"/>
    </row>
    <row r="301" spans="1:9" x14ac:dyDescent="0.25">
      <c r="A301" s="233">
        <v>12</v>
      </c>
      <c r="B301" s="8"/>
      <c r="C301" s="235" t="s">
        <v>165</v>
      </c>
      <c r="D301" s="235" t="s">
        <v>166</v>
      </c>
      <c r="E301" s="233">
        <v>2</v>
      </c>
      <c r="F301" s="126"/>
      <c r="G301" s="272"/>
      <c r="H301" s="269">
        <f>G301*E301</f>
        <v>0</v>
      </c>
      <c r="I301" s="275">
        <f>H301*1.23</f>
        <v>0</v>
      </c>
    </row>
    <row r="302" spans="1:9" x14ac:dyDescent="0.25">
      <c r="A302" s="234"/>
      <c r="B302" s="10"/>
      <c r="C302" s="236"/>
      <c r="D302" s="236"/>
      <c r="E302" s="234"/>
      <c r="F302" s="127" t="s">
        <v>26</v>
      </c>
      <c r="G302" s="273"/>
      <c r="H302" s="270"/>
      <c r="I302" s="276"/>
    </row>
    <row r="303" spans="1:9" x14ac:dyDescent="0.25">
      <c r="A303" s="234"/>
      <c r="B303" s="10"/>
      <c r="C303" s="236"/>
      <c r="D303" s="236"/>
      <c r="E303" s="234"/>
      <c r="F303" s="127" t="s">
        <v>27</v>
      </c>
      <c r="G303" s="273"/>
      <c r="H303" s="270"/>
      <c r="I303" s="276"/>
    </row>
    <row r="304" spans="1:9" x14ac:dyDescent="0.25">
      <c r="A304" s="234"/>
      <c r="B304" s="10"/>
      <c r="C304" s="236"/>
      <c r="D304" s="236"/>
      <c r="E304" s="234"/>
      <c r="F304" s="127" t="s">
        <v>28</v>
      </c>
      <c r="G304" s="273"/>
      <c r="H304" s="270"/>
      <c r="I304" s="276"/>
    </row>
    <row r="305" spans="1:9" x14ac:dyDescent="0.25">
      <c r="A305" s="234"/>
      <c r="B305" s="10"/>
      <c r="C305" s="236"/>
      <c r="D305" s="236"/>
      <c r="E305" s="234"/>
      <c r="F305" s="128" t="s">
        <v>288</v>
      </c>
      <c r="G305" s="273"/>
      <c r="H305" s="270"/>
      <c r="I305" s="276"/>
    </row>
    <row r="306" spans="1:9" x14ac:dyDescent="0.25">
      <c r="A306" s="234"/>
      <c r="B306" s="10"/>
      <c r="C306" s="236"/>
      <c r="D306" s="236"/>
      <c r="E306" s="234"/>
      <c r="F306" s="127" t="s">
        <v>29</v>
      </c>
      <c r="G306" s="273"/>
      <c r="H306" s="270"/>
      <c r="I306" s="276"/>
    </row>
    <row r="307" spans="1:9" ht="30" x14ac:dyDescent="0.25">
      <c r="A307" s="234"/>
      <c r="B307" s="10"/>
      <c r="C307" s="236"/>
      <c r="D307" s="236"/>
      <c r="E307" s="234"/>
      <c r="F307" s="127" t="s">
        <v>297</v>
      </c>
      <c r="G307" s="273"/>
      <c r="H307" s="270"/>
      <c r="I307" s="276"/>
    </row>
    <row r="308" spans="1:9" x14ac:dyDescent="0.25">
      <c r="A308" s="239"/>
      <c r="B308" s="18"/>
      <c r="C308" s="238"/>
      <c r="D308" s="238"/>
      <c r="E308" s="239"/>
      <c r="F308" s="152"/>
      <c r="G308" s="274"/>
      <c r="H308" s="271"/>
      <c r="I308" s="277"/>
    </row>
    <row r="309" spans="1:9" x14ac:dyDescent="0.25">
      <c r="A309" s="45" t="s">
        <v>167</v>
      </c>
      <c r="B309" s="36"/>
      <c r="C309" s="37"/>
      <c r="D309" s="36"/>
      <c r="E309" s="38"/>
      <c r="F309" s="139"/>
      <c r="G309" s="175"/>
      <c r="H309" s="175"/>
    </row>
    <row r="310" spans="1:9" x14ac:dyDescent="0.25">
      <c r="A310" s="233">
        <v>13</v>
      </c>
      <c r="B310" s="8"/>
      <c r="C310" s="235" t="s">
        <v>165</v>
      </c>
      <c r="D310" s="235" t="s">
        <v>166</v>
      </c>
      <c r="E310" s="233">
        <v>5</v>
      </c>
      <c r="F310" s="126"/>
      <c r="G310" s="272"/>
      <c r="H310" s="269">
        <f>G310*E310</f>
        <v>0</v>
      </c>
      <c r="I310" s="275">
        <f>H310*1.23</f>
        <v>0</v>
      </c>
    </row>
    <row r="311" spans="1:9" x14ac:dyDescent="0.25">
      <c r="A311" s="234"/>
      <c r="B311" s="10"/>
      <c r="C311" s="236"/>
      <c r="D311" s="236"/>
      <c r="E311" s="234"/>
      <c r="F311" s="127" t="s">
        <v>26</v>
      </c>
      <c r="G311" s="273"/>
      <c r="H311" s="270"/>
      <c r="I311" s="276"/>
    </row>
    <row r="312" spans="1:9" x14ac:dyDescent="0.25">
      <c r="A312" s="234"/>
      <c r="B312" s="10"/>
      <c r="C312" s="236"/>
      <c r="D312" s="236"/>
      <c r="E312" s="234"/>
      <c r="F312" s="127" t="s">
        <v>27</v>
      </c>
      <c r="G312" s="273"/>
      <c r="H312" s="270"/>
      <c r="I312" s="276"/>
    </row>
    <row r="313" spans="1:9" x14ac:dyDescent="0.25">
      <c r="A313" s="234"/>
      <c r="B313" s="10"/>
      <c r="C313" s="236"/>
      <c r="D313" s="236"/>
      <c r="E313" s="234"/>
      <c r="F313" s="127" t="s">
        <v>28</v>
      </c>
      <c r="G313" s="273"/>
      <c r="H313" s="270"/>
      <c r="I313" s="276"/>
    </row>
    <row r="314" spans="1:9" x14ac:dyDescent="0.25">
      <c r="A314" s="234"/>
      <c r="B314" s="10"/>
      <c r="C314" s="236"/>
      <c r="D314" s="236"/>
      <c r="E314" s="234"/>
      <c r="F314" s="128" t="s">
        <v>288</v>
      </c>
      <c r="G314" s="273"/>
      <c r="H314" s="270"/>
      <c r="I314" s="276"/>
    </row>
    <row r="315" spans="1:9" x14ac:dyDescent="0.25">
      <c r="A315" s="234"/>
      <c r="B315" s="10"/>
      <c r="C315" s="236"/>
      <c r="D315" s="236"/>
      <c r="E315" s="234"/>
      <c r="F315" s="127" t="s">
        <v>29</v>
      </c>
      <c r="G315" s="273"/>
      <c r="H315" s="270"/>
      <c r="I315" s="276"/>
    </row>
    <row r="316" spans="1:9" ht="30" x14ac:dyDescent="0.25">
      <c r="A316" s="234"/>
      <c r="B316" s="10"/>
      <c r="C316" s="236"/>
      <c r="D316" s="236"/>
      <c r="E316" s="234"/>
      <c r="F316" s="127" t="s">
        <v>300</v>
      </c>
      <c r="G316" s="273"/>
      <c r="H316" s="270"/>
      <c r="I316" s="276"/>
    </row>
    <row r="317" spans="1:9" x14ac:dyDescent="0.25">
      <c r="A317" s="234"/>
      <c r="B317" s="18"/>
      <c r="C317" s="238"/>
      <c r="D317" s="238"/>
      <c r="E317" s="239"/>
      <c r="F317" s="133"/>
      <c r="G317" s="274"/>
      <c r="H317" s="271"/>
      <c r="I317" s="277"/>
    </row>
    <row r="318" spans="1:9" x14ac:dyDescent="0.25">
      <c r="A318" s="45" t="s">
        <v>168</v>
      </c>
      <c r="B318" s="36"/>
      <c r="C318" s="37"/>
      <c r="D318" s="36"/>
      <c r="E318" s="38"/>
      <c r="F318" s="139"/>
      <c r="G318" s="175"/>
      <c r="H318" s="175"/>
    </row>
    <row r="319" spans="1:9" x14ac:dyDescent="0.25">
      <c r="A319" s="233">
        <v>14</v>
      </c>
      <c r="B319" s="8"/>
      <c r="C319" s="235" t="s">
        <v>169</v>
      </c>
      <c r="D319" s="235" t="s">
        <v>39</v>
      </c>
      <c r="E319" s="233">
        <v>6</v>
      </c>
      <c r="F319" s="126"/>
      <c r="G319" s="272"/>
      <c r="H319" s="269">
        <f>G319*E319</f>
        <v>0</v>
      </c>
      <c r="I319" s="275">
        <f>H319*1.23</f>
        <v>0</v>
      </c>
    </row>
    <row r="320" spans="1:9" x14ac:dyDescent="0.25">
      <c r="A320" s="234"/>
      <c r="B320" s="10"/>
      <c r="C320" s="236"/>
      <c r="D320" s="236"/>
      <c r="E320" s="234"/>
      <c r="F320" s="159" t="s">
        <v>163</v>
      </c>
      <c r="G320" s="273"/>
      <c r="H320" s="270"/>
      <c r="I320" s="276"/>
    </row>
    <row r="321" spans="1:9" x14ac:dyDescent="0.25">
      <c r="A321" s="234"/>
      <c r="B321" s="10"/>
      <c r="C321" s="236"/>
      <c r="D321" s="236"/>
      <c r="E321" s="234"/>
      <c r="F321" s="127" t="s">
        <v>10</v>
      </c>
      <c r="G321" s="273"/>
      <c r="H321" s="270"/>
      <c r="I321" s="276"/>
    </row>
    <row r="322" spans="1:9" x14ac:dyDescent="0.25">
      <c r="A322" s="234"/>
      <c r="B322" s="10"/>
      <c r="C322" s="236"/>
      <c r="D322" s="236"/>
      <c r="E322" s="234"/>
      <c r="F322" s="128" t="s">
        <v>288</v>
      </c>
      <c r="G322" s="273"/>
      <c r="H322" s="270"/>
      <c r="I322" s="276"/>
    </row>
    <row r="323" spans="1:9" x14ac:dyDescent="0.25">
      <c r="A323" s="234"/>
      <c r="B323" s="10"/>
      <c r="C323" s="236"/>
      <c r="D323" s="236"/>
      <c r="E323" s="234"/>
      <c r="F323" s="127" t="s">
        <v>29</v>
      </c>
      <c r="G323" s="273"/>
      <c r="H323" s="270"/>
      <c r="I323" s="276"/>
    </row>
    <row r="324" spans="1:9" ht="30" x14ac:dyDescent="0.25">
      <c r="A324" s="234"/>
      <c r="B324" s="10"/>
      <c r="C324" s="236"/>
      <c r="D324" s="236"/>
      <c r="E324" s="234"/>
      <c r="F324" s="127" t="s">
        <v>297</v>
      </c>
      <c r="G324" s="274"/>
      <c r="H324" s="271"/>
      <c r="I324" s="277"/>
    </row>
    <row r="325" spans="1:9" x14ac:dyDescent="0.25">
      <c r="A325" s="113" t="s">
        <v>170</v>
      </c>
      <c r="B325" s="36"/>
      <c r="C325" s="37"/>
      <c r="D325" s="36"/>
      <c r="E325" s="38"/>
      <c r="F325" s="139"/>
      <c r="G325" s="175"/>
      <c r="H325" s="175"/>
    </row>
    <row r="326" spans="1:9" x14ac:dyDescent="0.25">
      <c r="A326" s="233">
        <v>15</v>
      </c>
      <c r="B326" s="8"/>
      <c r="C326" s="235" t="s">
        <v>96</v>
      </c>
      <c r="D326" s="235" t="s">
        <v>171</v>
      </c>
      <c r="E326" s="233">
        <v>1</v>
      </c>
      <c r="F326" s="161"/>
      <c r="G326" s="272"/>
      <c r="H326" s="269">
        <f>G326*E326</f>
        <v>0</v>
      </c>
      <c r="I326" s="275">
        <f>H326*1.23</f>
        <v>0</v>
      </c>
    </row>
    <row r="327" spans="1:9" x14ac:dyDescent="0.25">
      <c r="A327" s="234"/>
      <c r="B327" s="10"/>
      <c r="C327" s="236"/>
      <c r="D327" s="236"/>
      <c r="E327" s="234"/>
      <c r="F327" s="162" t="s">
        <v>172</v>
      </c>
      <c r="G327" s="273"/>
      <c r="H327" s="270"/>
      <c r="I327" s="276"/>
    </row>
    <row r="328" spans="1:9" x14ac:dyDescent="0.25">
      <c r="A328" s="234"/>
      <c r="B328" s="10"/>
      <c r="C328" s="236"/>
      <c r="D328" s="236"/>
      <c r="E328" s="234"/>
      <c r="F328" s="162" t="s">
        <v>173</v>
      </c>
      <c r="G328" s="273"/>
      <c r="H328" s="270"/>
      <c r="I328" s="276"/>
    </row>
    <row r="329" spans="1:9" x14ac:dyDescent="0.25">
      <c r="A329" s="234"/>
      <c r="B329" s="10"/>
      <c r="C329" s="236"/>
      <c r="D329" s="236"/>
      <c r="E329" s="234"/>
      <c r="F329" s="162" t="s">
        <v>174</v>
      </c>
      <c r="G329" s="273"/>
      <c r="H329" s="270"/>
      <c r="I329" s="276"/>
    </row>
    <row r="330" spans="1:9" ht="30" x14ac:dyDescent="0.25">
      <c r="A330" s="239"/>
      <c r="B330" s="18"/>
      <c r="C330" s="238"/>
      <c r="D330" s="238"/>
      <c r="E330" s="239"/>
      <c r="F330" s="127" t="s">
        <v>297</v>
      </c>
      <c r="G330" s="274"/>
      <c r="H330" s="271"/>
      <c r="I330" s="277"/>
    </row>
    <row r="331" spans="1:9" x14ac:dyDescent="0.25">
      <c r="A331" s="108" t="s">
        <v>168</v>
      </c>
      <c r="B331" s="39"/>
      <c r="C331" s="40"/>
      <c r="D331" s="39"/>
      <c r="E331" s="41"/>
      <c r="F331" s="142"/>
      <c r="G331" s="175"/>
      <c r="H331" s="175"/>
    </row>
    <row r="332" spans="1:9" x14ac:dyDescent="0.25">
      <c r="A332" s="233">
        <v>16</v>
      </c>
      <c r="B332" s="8"/>
      <c r="C332" s="235" t="s">
        <v>96</v>
      </c>
      <c r="D332" s="235" t="s">
        <v>171</v>
      </c>
      <c r="E332" s="233">
        <v>1</v>
      </c>
      <c r="F332" s="161"/>
      <c r="G332" s="272"/>
      <c r="H332" s="269">
        <f>G332*E332</f>
        <v>0</v>
      </c>
      <c r="I332" s="275">
        <f>H332*1.23</f>
        <v>0</v>
      </c>
    </row>
    <row r="333" spans="1:9" x14ac:dyDescent="0.25">
      <c r="A333" s="234"/>
      <c r="B333" s="10"/>
      <c r="C333" s="236"/>
      <c r="D333" s="236"/>
      <c r="E333" s="234"/>
      <c r="F333" s="162" t="s">
        <v>172</v>
      </c>
      <c r="G333" s="273"/>
      <c r="H333" s="270"/>
      <c r="I333" s="276"/>
    </row>
    <row r="334" spans="1:9" x14ac:dyDescent="0.25">
      <c r="A334" s="234"/>
      <c r="B334" s="10"/>
      <c r="C334" s="236"/>
      <c r="D334" s="236"/>
      <c r="E334" s="234"/>
      <c r="F334" s="162" t="s">
        <v>173</v>
      </c>
      <c r="G334" s="273"/>
      <c r="H334" s="270"/>
      <c r="I334" s="276"/>
    </row>
    <row r="335" spans="1:9" x14ac:dyDescent="0.25">
      <c r="A335" s="234"/>
      <c r="B335" s="10"/>
      <c r="C335" s="236"/>
      <c r="D335" s="236"/>
      <c r="E335" s="234"/>
      <c r="F335" s="162" t="s">
        <v>174</v>
      </c>
      <c r="G335" s="273"/>
      <c r="H335" s="270"/>
      <c r="I335" s="276"/>
    </row>
    <row r="336" spans="1:9" ht="30" x14ac:dyDescent="0.25">
      <c r="A336" s="234"/>
      <c r="B336" s="10"/>
      <c r="C336" s="236"/>
      <c r="D336" s="236"/>
      <c r="E336" s="234"/>
      <c r="F336" s="127" t="s">
        <v>299</v>
      </c>
      <c r="G336" s="273"/>
      <c r="H336" s="270"/>
      <c r="I336" s="276"/>
    </row>
    <row r="337" spans="1:9" x14ac:dyDescent="0.25">
      <c r="A337" s="239"/>
      <c r="B337" s="18"/>
      <c r="C337" s="238"/>
      <c r="D337" s="238"/>
      <c r="E337" s="239"/>
      <c r="F337" s="127"/>
      <c r="G337" s="274"/>
      <c r="H337" s="271"/>
      <c r="I337" s="277"/>
    </row>
    <row r="338" spans="1:9" x14ac:dyDescent="0.25">
      <c r="A338" s="45" t="s">
        <v>286</v>
      </c>
      <c r="B338" s="36"/>
      <c r="C338" s="37"/>
      <c r="D338" s="36"/>
      <c r="E338" s="38"/>
      <c r="F338" s="139"/>
      <c r="G338" s="175"/>
      <c r="H338" s="175"/>
    </row>
    <row r="339" spans="1:9" x14ac:dyDescent="0.25">
      <c r="A339" s="233">
        <v>17</v>
      </c>
      <c r="B339" s="8"/>
      <c r="C339" s="235" t="s">
        <v>176</v>
      </c>
      <c r="D339" s="235" t="s">
        <v>182</v>
      </c>
      <c r="E339" s="233">
        <v>3</v>
      </c>
      <c r="F339" s="126"/>
      <c r="G339" s="272"/>
      <c r="H339" s="269">
        <f>G339*E339</f>
        <v>0</v>
      </c>
      <c r="I339" s="275">
        <f>H339*1.23</f>
        <v>0</v>
      </c>
    </row>
    <row r="340" spans="1:9" ht="60" x14ac:dyDescent="0.25">
      <c r="A340" s="234"/>
      <c r="B340" s="10"/>
      <c r="C340" s="236"/>
      <c r="D340" s="236"/>
      <c r="E340" s="234"/>
      <c r="F340" s="127" t="s">
        <v>183</v>
      </c>
      <c r="G340" s="273"/>
      <c r="H340" s="270"/>
      <c r="I340" s="276"/>
    </row>
    <row r="341" spans="1:9" x14ac:dyDescent="0.25">
      <c r="A341" s="234"/>
      <c r="B341" s="10"/>
      <c r="C341" s="236"/>
      <c r="D341" s="236"/>
      <c r="E341" s="234"/>
      <c r="F341" s="128" t="s">
        <v>289</v>
      </c>
      <c r="G341" s="273"/>
      <c r="H341" s="270"/>
      <c r="I341" s="276"/>
    </row>
    <row r="342" spans="1:9" ht="30.75" thickBot="1" x14ac:dyDescent="0.3">
      <c r="A342" s="234"/>
      <c r="B342" s="10"/>
      <c r="C342" s="236"/>
      <c r="D342" s="236"/>
      <c r="E342" s="242"/>
      <c r="F342" s="127" t="s">
        <v>298</v>
      </c>
      <c r="G342" s="274"/>
      <c r="H342" s="271"/>
      <c r="I342" s="277"/>
    </row>
    <row r="343" spans="1:9" x14ac:dyDescent="0.25">
      <c r="A343" s="62" t="s">
        <v>184</v>
      </c>
      <c r="B343" s="63"/>
      <c r="C343" s="64"/>
      <c r="D343" s="63"/>
      <c r="E343" s="65"/>
      <c r="F343" s="163"/>
      <c r="G343" s="175"/>
      <c r="H343" s="175"/>
    </row>
    <row r="344" spans="1:9" ht="15.75" thickBot="1" x14ac:dyDescent="0.3">
      <c r="A344" s="230" t="s">
        <v>185</v>
      </c>
      <c r="B344" s="231"/>
      <c r="C344" s="231"/>
      <c r="D344" s="231"/>
      <c r="E344" s="231"/>
      <c r="F344" s="232"/>
      <c r="H344" s="175"/>
    </row>
    <row r="345" spans="1:9" s="9" customFormat="1" x14ac:dyDescent="0.25">
      <c r="A345" s="233">
        <v>1</v>
      </c>
      <c r="B345" s="8"/>
      <c r="C345" s="235" t="s">
        <v>24</v>
      </c>
      <c r="D345" s="235" t="s">
        <v>25</v>
      </c>
      <c r="E345" s="233">
        <v>9</v>
      </c>
      <c r="F345" s="126"/>
      <c r="G345" s="263"/>
      <c r="H345" s="269">
        <f>G345*E345</f>
        <v>0</v>
      </c>
      <c r="I345" s="266">
        <f>H345*1.23</f>
        <v>0</v>
      </c>
    </row>
    <row r="346" spans="1:9" s="9" customFormat="1" x14ac:dyDescent="0.25">
      <c r="A346" s="234"/>
      <c r="B346" s="10"/>
      <c r="C346" s="236"/>
      <c r="D346" s="236"/>
      <c r="E346" s="234"/>
      <c r="F346" s="127" t="s">
        <v>26</v>
      </c>
      <c r="G346" s="264"/>
      <c r="H346" s="270"/>
      <c r="I346" s="267"/>
    </row>
    <row r="347" spans="1:9" s="9" customFormat="1" x14ac:dyDescent="0.25">
      <c r="A347" s="234"/>
      <c r="B347" s="10"/>
      <c r="C347" s="236"/>
      <c r="D347" s="236"/>
      <c r="E347" s="234"/>
      <c r="F347" s="127" t="s">
        <v>27</v>
      </c>
      <c r="G347" s="264"/>
      <c r="H347" s="270"/>
      <c r="I347" s="267"/>
    </row>
    <row r="348" spans="1:9" s="9" customFormat="1" x14ac:dyDescent="0.25">
      <c r="A348" s="234"/>
      <c r="B348" s="10"/>
      <c r="C348" s="236"/>
      <c r="D348" s="236"/>
      <c r="E348" s="234"/>
      <c r="F348" s="127" t="s">
        <v>186</v>
      </c>
      <c r="G348" s="264"/>
      <c r="H348" s="270"/>
      <c r="I348" s="267"/>
    </row>
    <row r="349" spans="1:9" s="9" customFormat="1" x14ac:dyDescent="0.25">
      <c r="A349" s="234"/>
      <c r="B349" s="10"/>
      <c r="C349" s="236"/>
      <c r="D349" s="236"/>
      <c r="E349" s="234"/>
      <c r="F349" s="128" t="s">
        <v>288</v>
      </c>
      <c r="G349" s="264"/>
      <c r="H349" s="270"/>
      <c r="I349" s="267"/>
    </row>
    <row r="350" spans="1:9" s="9" customFormat="1" x14ac:dyDescent="0.25">
      <c r="A350" s="234"/>
      <c r="B350" s="10"/>
      <c r="C350" s="236"/>
      <c r="D350" s="236"/>
      <c r="E350" s="234"/>
      <c r="F350" s="127" t="s">
        <v>29</v>
      </c>
      <c r="G350" s="264"/>
      <c r="H350" s="270"/>
      <c r="I350" s="267"/>
    </row>
    <row r="351" spans="1:9" s="9" customFormat="1" ht="30" x14ac:dyDescent="0.25">
      <c r="A351" s="239"/>
      <c r="B351" s="18"/>
      <c r="C351" s="238"/>
      <c r="D351" s="238"/>
      <c r="E351" s="239"/>
      <c r="F351" s="127" t="s">
        <v>297</v>
      </c>
      <c r="G351" s="265"/>
      <c r="H351" s="271"/>
      <c r="I351" s="268"/>
    </row>
    <row r="352" spans="1:9" s="9" customFormat="1" x14ac:dyDescent="0.25">
      <c r="A352" s="45" t="s">
        <v>187</v>
      </c>
      <c r="B352" s="36"/>
      <c r="C352" s="37"/>
      <c r="D352" s="36"/>
      <c r="E352" s="36"/>
      <c r="F352" s="139"/>
      <c r="G352" s="175"/>
      <c r="H352" s="175"/>
      <c r="I352" s="174"/>
    </row>
    <row r="353" spans="1:9" s="9" customFormat="1" x14ac:dyDescent="0.25">
      <c r="A353" s="233">
        <v>2</v>
      </c>
      <c r="B353" s="8"/>
      <c r="C353" s="235" t="s">
        <v>153</v>
      </c>
      <c r="D353" s="235" t="s">
        <v>15</v>
      </c>
      <c r="E353" s="233">
        <v>27</v>
      </c>
      <c r="F353" s="126"/>
      <c r="G353" s="263"/>
      <c r="H353" s="269">
        <f>G353*E353</f>
        <v>0</v>
      </c>
      <c r="I353" s="266">
        <f>H353*1.23</f>
        <v>0</v>
      </c>
    </row>
    <row r="354" spans="1:9" s="9" customFormat="1" ht="26.25" customHeight="1" x14ac:dyDescent="0.25">
      <c r="A354" s="234"/>
      <c r="B354" s="10"/>
      <c r="C354" s="236"/>
      <c r="D354" s="236"/>
      <c r="E354" s="234"/>
      <c r="F354" s="127" t="s">
        <v>149</v>
      </c>
      <c r="G354" s="264"/>
      <c r="H354" s="270"/>
      <c r="I354" s="267"/>
    </row>
    <row r="355" spans="1:9" s="9" customFormat="1" ht="26.25" customHeight="1" x14ac:dyDescent="0.25">
      <c r="A355" s="234"/>
      <c r="B355" s="10"/>
      <c r="C355" s="236"/>
      <c r="D355" s="236"/>
      <c r="E355" s="234"/>
      <c r="F355" s="128" t="s">
        <v>288</v>
      </c>
      <c r="G355" s="264"/>
      <c r="H355" s="270"/>
      <c r="I355" s="267"/>
    </row>
    <row r="356" spans="1:9" s="9" customFormat="1" ht="26.25" customHeight="1" x14ac:dyDescent="0.25">
      <c r="A356" s="234"/>
      <c r="B356" s="10"/>
      <c r="C356" s="236"/>
      <c r="D356" s="236"/>
      <c r="E356" s="234"/>
      <c r="F356" s="127" t="s">
        <v>29</v>
      </c>
      <c r="G356" s="264"/>
      <c r="H356" s="270"/>
      <c r="I356" s="267"/>
    </row>
    <row r="357" spans="1:9" s="9" customFormat="1" ht="30" x14ac:dyDescent="0.25">
      <c r="A357" s="239"/>
      <c r="B357" s="18"/>
      <c r="C357" s="238"/>
      <c r="D357" s="238"/>
      <c r="E357" s="239"/>
      <c r="F357" s="127" t="s">
        <v>297</v>
      </c>
      <c r="G357" s="265"/>
      <c r="H357" s="271"/>
      <c r="I357" s="268"/>
    </row>
    <row r="358" spans="1:9" s="9" customFormat="1" x14ac:dyDescent="0.25">
      <c r="A358" s="45" t="s">
        <v>188</v>
      </c>
      <c r="B358" s="36"/>
      <c r="C358" s="37"/>
      <c r="D358" s="36"/>
      <c r="E358" s="36"/>
      <c r="F358" s="139"/>
      <c r="G358" s="175"/>
      <c r="H358" s="175"/>
      <c r="I358" s="174"/>
    </row>
    <row r="359" spans="1:9" s="9" customFormat="1" x14ac:dyDescent="0.25">
      <c r="A359" s="233">
        <v>3</v>
      </c>
      <c r="B359" s="8"/>
      <c r="C359" s="235" t="s">
        <v>38</v>
      </c>
      <c r="D359" s="235" t="s">
        <v>39</v>
      </c>
      <c r="E359" s="233">
        <v>7</v>
      </c>
      <c r="F359" s="126"/>
      <c r="G359" s="263"/>
      <c r="H359" s="269">
        <f>G359*E359</f>
        <v>0</v>
      </c>
      <c r="I359" s="266">
        <f>H359*1.23</f>
        <v>0</v>
      </c>
    </row>
    <row r="360" spans="1:9" s="9" customFormat="1" ht="18.75" customHeight="1" x14ac:dyDescent="0.25">
      <c r="A360" s="234"/>
      <c r="B360" s="10"/>
      <c r="C360" s="236"/>
      <c r="D360" s="236"/>
      <c r="E360" s="234"/>
      <c r="F360" s="127" t="s">
        <v>40</v>
      </c>
      <c r="G360" s="264"/>
      <c r="H360" s="270"/>
      <c r="I360" s="267"/>
    </row>
    <row r="361" spans="1:9" s="9" customFormat="1" ht="18.75" customHeight="1" x14ac:dyDescent="0.25">
      <c r="A361" s="234"/>
      <c r="B361" s="10"/>
      <c r="C361" s="236"/>
      <c r="D361" s="236"/>
      <c r="E361" s="234"/>
      <c r="F361" s="127" t="s">
        <v>41</v>
      </c>
      <c r="G361" s="264"/>
      <c r="H361" s="270"/>
      <c r="I361" s="267"/>
    </row>
    <row r="362" spans="1:9" s="9" customFormat="1" ht="18.75" customHeight="1" x14ac:dyDescent="0.25">
      <c r="A362" s="234"/>
      <c r="B362" s="10"/>
      <c r="C362" s="236"/>
      <c r="D362" s="236"/>
      <c r="E362" s="234"/>
      <c r="F362" s="128" t="s">
        <v>288</v>
      </c>
      <c r="G362" s="264"/>
      <c r="H362" s="270"/>
      <c r="I362" s="267"/>
    </row>
    <row r="363" spans="1:9" s="9" customFormat="1" ht="18.75" customHeight="1" x14ac:dyDescent="0.25">
      <c r="A363" s="234"/>
      <c r="B363" s="10"/>
      <c r="C363" s="236"/>
      <c r="D363" s="236"/>
      <c r="E363" s="234"/>
      <c r="F363" s="127" t="s">
        <v>29</v>
      </c>
      <c r="G363" s="264"/>
      <c r="H363" s="270"/>
      <c r="I363" s="267"/>
    </row>
    <row r="364" spans="1:9" s="9" customFormat="1" ht="30" x14ac:dyDescent="0.25">
      <c r="A364" s="239"/>
      <c r="B364" s="18"/>
      <c r="C364" s="238"/>
      <c r="D364" s="238"/>
      <c r="E364" s="239"/>
      <c r="F364" s="127" t="s">
        <v>297</v>
      </c>
      <c r="G364" s="265"/>
      <c r="H364" s="271"/>
      <c r="I364" s="268"/>
    </row>
    <row r="365" spans="1:9" s="9" customFormat="1" x14ac:dyDescent="0.25">
      <c r="A365" s="109" t="s">
        <v>188</v>
      </c>
      <c r="B365" s="36"/>
      <c r="C365" s="37"/>
      <c r="D365" s="36"/>
      <c r="E365" s="36"/>
      <c r="F365" s="139"/>
      <c r="G365" s="175"/>
      <c r="H365" s="175"/>
      <c r="I365" s="174"/>
    </row>
    <row r="366" spans="1:9" ht="15.75" thickBot="1" x14ac:dyDescent="0.3">
      <c r="A366" s="230" t="s">
        <v>189</v>
      </c>
      <c r="B366" s="231"/>
      <c r="C366" s="231"/>
      <c r="D366" s="231"/>
      <c r="E366" s="231"/>
      <c r="F366" s="232"/>
      <c r="H366" s="175"/>
    </row>
    <row r="367" spans="1:9" s="9" customFormat="1" x14ac:dyDescent="0.25">
      <c r="A367" s="233">
        <v>1</v>
      </c>
      <c r="B367" s="8"/>
      <c r="C367" s="235" t="s">
        <v>24</v>
      </c>
      <c r="D367" s="235" t="s">
        <v>25</v>
      </c>
      <c r="E367" s="233">
        <v>3</v>
      </c>
      <c r="F367" s="126"/>
      <c r="G367" s="263"/>
      <c r="H367" s="269">
        <f>G367*E367</f>
        <v>0</v>
      </c>
      <c r="I367" s="266">
        <f>H367*1.23</f>
        <v>0</v>
      </c>
    </row>
    <row r="368" spans="1:9" s="9" customFormat="1" x14ac:dyDescent="0.25">
      <c r="A368" s="234"/>
      <c r="B368" s="10"/>
      <c r="C368" s="236"/>
      <c r="D368" s="236"/>
      <c r="E368" s="234"/>
      <c r="F368" s="127" t="s">
        <v>26</v>
      </c>
      <c r="G368" s="264"/>
      <c r="H368" s="270"/>
      <c r="I368" s="267"/>
    </row>
    <row r="369" spans="1:9" s="9" customFormat="1" x14ac:dyDescent="0.25">
      <c r="A369" s="234"/>
      <c r="B369" s="10"/>
      <c r="C369" s="236"/>
      <c r="D369" s="236"/>
      <c r="E369" s="234"/>
      <c r="F369" s="127" t="s">
        <v>27</v>
      </c>
      <c r="G369" s="264"/>
      <c r="H369" s="270"/>
      <c r="I369" s="267"/>
    </row>
    <row r="370" spans="1:9" s="9" customFormat="1" x14ac:dyDescent="0.25">
      <c r="A370" s="234"/>
      <c r="B370" s="10"/>
      <c r="C370" s="236"/>
      <c r="D370" s="236"/>
      <c r="E370" s="234"/>
      <c r="F370" s="127" t="s">
        <v>186</v>
      </c>
      <c r="G370" s="264"/>
      <c r="H370" s="270"/>
      <c r="I370" s="267"/>
    </row>
    <row r="371" spans="1:9" s="9" customFormat="1" x14ac:dyDescent="0.25">
      <c r="A371" s="234"/>
      <c r="B371" s="10"/>
      <c r="C371" s="236"/>
      <c r="D371" s="236"/>
      <c r="E371" s="234"/>
      <c r="F371" s="128" t="s">
        <v>288</v>
      </c>
      <c r="G371" s="264"/>
      <c r="H371" s="270"/>
      <c r="I371" s="267"/>
    </row>
    <row r="372" spans="1:9" s="9" customFormat="1" x14ac:dyDescent="0.25">
      <c r="A372" s="234"/>
      <c r="B372" s="10"/>
      <c r="C372" s="236"/>
      <c r="D372" s="236"/>
      <c r="E372" s="234"/>
      <c r="F372" s="127" t="s">
        <v>29</v>
      </c>
      <c r="G372" s="264"/>
      <c r="H372" s="270"/>
      <c r="I372" s="267"/>
    </row>
    <row r="373" spans="1:9" s="9" customFormat="1" ht="30" x14ac:dyDescent="0.25">
      <c r="A373" s="239"/>
      <c r="B373" s="18"/>
      <c r="C373" s="238"/>
      <c r="D373" s="238"/>
      <c r="E373" s="239"/>
      <c r="F373" s="127" t="s">
        <v>297</v>
      </c>
      <c r="G373" s="265"/>
      <c r="H373" s="271"/>
      <c r="I373" s="268"/>
    </row>
    <row r="374" spans="1:9" s="66" customFormat="1" x14ac:dyDescent="0.25">
      <c r="A374" s="45" t="s">
        <v>190</v>
      </c>
      <c r="B374" s="46"/>
      <c r="C374" s="46"/>
      <c r="D374" s="46"/>
      <c r="E374" s="46"/>
      <c r="F374" s="164"/>
      <c r="G374" s="175"/>
      <c r="H374" s="175"/>
      <c r="I374" s="176"/>
    </row>
    <row r="375" spans="1:9" s="9" customFormat="1" x14ac:dyDescent="0.25">
      <c r="A375" s="233">
        <v>2</v>
      </c>
      <c r="B375" s="8"/>
      <c r="C375" s="235" t="s">
        <v>153</v>
      </c>
      <c r="D375" s="235" t="s">
        <v>15</v>
      </c>
      <c r="E375" s="233">
        <v>16</v>
      </c>
      <c r="F375" s="126"/>
      <c r="G375" s="263"/>
      <c r="H375" s="269">
        <f>G375*E375</f>
        <v>0</v>
      </c>
      <c r="I375" s="266">
        <f>H375*1.23</f>
        <v>0</v>
      </c>
    </row>
    <row r="376" spans="1:9" s="9" customFormat="1" x14ac:dyDescent="0.25">
      <c r="A376" s="234"/>
      <c r="B376" s="10"/>
      <c r="C376" s="236"/>
      <c r="D376" s="236"/>
      <c r="E376" s="234"/>
      <c r="F376" s="127" t="s">
        <v>149</v>
      </c>
      <c r="G376" s="264"/>
      <c r="H376" s="270"/>
      <c r="I376" s="267"/>
    </row>
    <row r="377" spans="1:9" s="9" customFormat="1" x14ac:dyDescent="0.25">
      <c r="A377" s="234"/>
      <c r="B377" s="10"/>
      <c r="C377" s="236"/>
      <c r="D377" s="236"/>
      <c r="E377" s="234"/>
      <c r="F377" s="128" t="s">
        <v>288</v>
      </c>
      <c r="G377" s="264"/>
      <c r="H377" s="270"/>
      <c r="I377" s="267"/>
    </row>
    <row r="378" spans="1:9" s="9" customFormat="1" x14ac:dyDescent="0.25">
      <c r="A378" s="234"/>
      <c r="B378" s="10"/>
      <c r="C378" s="236"/>
      <c r="D378" s="236"/>
      <c r="E378" s="234"/>
      <c r="F378" s="127" t="s">
        <v>29</v>
      </c>
      <c r="G378" s="264"/>
      <c r="H378" s="270"/>
      <c r="I378" s="267"/>
    </row>
    <row r="379" spans="1:9" s="9" customFormat="1" ht="30" x14ac:dyDescent="0.25">
      <c r="A379" s="234"/>
      <c r="B379" s="10"/>
      <c r="C379" s="236"/>
      <c r="D379" s="236"/>
      <c r="E379" s="234"/>
      <c r="F379" s="127" t="s">
        <v>297</v>
      </c>
      <c r="G379" s="264"/>
      <c r="H379" s="270"/>
      <c r="I379" s="267"/>
    </row>
    <row r="380" spans="1:9" s="9" customFormat="1" x14ac:dyDescent="0.25">
      <c r="A380" s="239"/>
      <c r="B380" s="18"/>
      <c r="C380" s="238"/>
      <c r="D380" s="238"/>
      <c r="E380" s="239"/>
      <c r="F380" s="133"/>
      <c r="G380" s="265"/>
      <c r="H380" s="271"/>
      <c r="I380" s="268"/>
    </row>
    <row r="381" spans="1:9" s="66" customFormat="1" x14ac:dyDescent="0.25">
      <c r="A381" s="45" t="s">
        <v>191</v>
      </c>
      <c r="B381" s="46"/>
      <c r="C381" s="46"/>
      <c r="D381" s="46"/>
      <c r="E381" s="46"/>
      <c r="F381" s="164"/>
      <c r="G381" s="175"/>
      <c r="H381" s="175"/>
      <c r="I381" s="176"/>
    </row>
    <row r="382" spans="1:9" s="9" customFormat="1" x14ac:dyDescent="0.25">
      <c r="A382" s="233">
        <v>3</v>
      </c>
      <c r="B382" s="8"/>
      <c r="C382" s="235" t="s">
        <v>38</v>
      </c>
      <c r="D382" s="235" t="s">
        <v>39</v>
      </c>
      <c r="E382" s="233">
        <v>3</v>
      </c>
      <c r="F382" s="126"/>
      <c r="G382" s="263"/>
      <c r="H382" s="269">
        <f>G382*E382</f>
        <v>0</v>
      </c>
      <c r="I382" s="266">
        <f>H382*1.23</f>
        <v>0</v>
      </c>
    </row>
    <row r="383" spans="1:9" s="9" customFormat="1" ht="18.75" customHeight="1" x14ac:dyDescent="0.25">
      <c r="A383" s="234"/>
      <c r="B383" s="10"/>
      <c r="C383" s="236"/>
      <c r="D383" s="236"/>
      <c r="E383" s="234"/>
      <c r="F383" s="127" t="s">
        <v>40</v>
      </c>
      <c r="G383" s="264"/>
      <c r="H383" s="270"/>
      <c r="I383" s="267"/>
    </row>
    <row r="384" spans="1:9" s="9" customFormat="1" ht="18.75" customHeight="1" x14ac:dyDescent="0.25">
      <c r="A384" s="234"/>
      <c r="B384" s="10"/>
      <c r="C384" s="236"/>
      <c r="D384" s="236"/>
      <c r="E384" s="234"/>
      <c r="F384" s="127" t="s">
        <v>50</v>
      </c>
      <c r="G384" s="264"/>
      <c r="H384" s="270"/>
      <c r="I384" s="267"/>
    </row>
    <row r="385" spans="1:9" s="9" customFormat="1" ht="18.75" customHeight="1" x14ac:dyDescent="0.25">
      <c r="A385" s="234"/>
      <c r="B385" s="10"/>
      <c r="C385" s="236"/>
      <c r="D385" s="236"/>
      <c r="E385" s="234"/>
      <c r="F385" s="128" t="s">
        <v>288</v>
      </c>
      <c r="G385" s="264"/>
      <c r="H385" s="270"/>
      <c r="I385" s="267"/>
    </row>
    <row r="386" spans="1:9" s="9" customFormat="1" ht="18.75" customHeight="1" x14ac:dyDescent="0.25">
      <c r="A386" s="234"/>
      <c r="B386" s="10"/>
      <c r="C386" s="236"/>
      <c r="D386" s="236"/>
      <c r="E386" s="234"/>
      <c r="F386" s="127" t="s">
        <v>29</v>
      </c>
      <c r="G386" s="264"/>
      <c r="H386" s="270"/>
      <c r="I386" s="267"/>
    </row>
    <row r="387" spans="1:9" s="9" customFormat="1" ht="30" x14ac:dyDescent="0.25">
      <c r="A387" s="234"/>
      <c r="B387" s="10"/>
      <c r="C387" s="236"/>
      <c r="D387" s="236"/>
      <c r="E387" s="234"/>
      <c r="F387" s="127" t="s">
        <v>297</v>
      </c>
      <c r="G387" s="264"/>
      <c r="H387" s="270"/>
      <c r="I387" s="267"/>
    </row>
    <row r="388" spans="1:9" s="9" customFormat="1" x14ac:dyDescent="0.25">
      <c r="A388" s="239"/>
      <c r="B388" s="18"/>
      <c r="C388" s="238"/>
      <c r="D388" s="238"/>
      <c r="E388" s="239"/>
      <c r="F388" s="133"/>
      <c r="G388" s="265"/>
      <c r="H388" s="271"/>
      <c r="I388" s="268"/>
    </row>
    <row r="389" spans="1:9" s="66" customFormat="1" x14ac:dyDescent="0.25">
      <c r="A389" s="45" t="s">
        <v>192</v>
      </c>
      <c r="B389" s="46"/>
      <c r="C389" s="46"/>
      <c r="D389" s="46"/>
      <c r="E389" s="46"/>
      <c r="F389" s="164"/>
      <c r="G389" s="175"/>
      <c r="H389" s="175"/>
      <c r="I389" s="176"/>
    </row>
    <row r="390" spans="1:9" s="9" customFormat="1" x14ac:dyDescent="0.25">
      <c r="A390" s="233">
        <v>4</v>
      </c>
      <c r="B390" s="8"/>
      <c r="C390" s="235" t="s">
        <v>193</v>
      </c>
      <c r="D390" s="235" t="s">
        <v>194</v>
      </c>
      <c r="E390" s="233">
        <v>3</v>
      </c>
      <c r="F390" s="126"/>
      <c r="G390" s="263"/>
      <c r="H390" s="269">
        <f>G390*E390</f>
        <v>0</v>
      </c>
      <c r="I390" s="266">
        <f>H390*1.23</f>
        <v>0</v>
      </c>
    </row>
    <row r="391" spans="1:9" s="9" customFormat="1" x14ac:dyDescent="0.25">
      <c r="A391" s="234"/>
      <c r="B391" s="10"/>
      <c r="C391" s="236"/>
      <c r="D391" s="236"/>
      <c r="E391" s="234"/>
      <c r="F391" s="165" t="s">
        <v>290</v>
      </c>
      <c r="G391" s="264"/>
      <c r="H391" s="270"/>
      <c r="I391" s="267"/>
    </row>
    <row r="392" spans="1:9" s="9" customFormat="1" x14ac:dyDescent="0.25">
      <c r="A392" s="234"/>
      <c r="B392" s="10"/>
      <c r="C392" s="236"/>
      <c r="D392" s="236"/>
      <c r="E392" s="234"/>
      <c r="F392" s="166" t="s">
        <v>287</v>
      </c>
      <c r="G392" s="264"/>
      <c r="H392" s="270"/>
      <c r="I392" s="267"/>
    </row>
    <row r="393" spans="1:9" s="9" customFormat="1" x14ac:dyDescent="0.25">
      <c r="A393" s="234"/>
      <c r="B393" s="10"/>
      <c r="C393" s="236"/>
      <c r="D393" s="236"/>
      <c r="E393" s="234"/>
      <c r="F393" s="128" t="s">
        <v>289</v>
      </c>
      <c r="G393" s="264"/>
      <c r="H393" s="270"/>
      <c r="I393" s="267"/>
    </row>
    <row r="394" spans="1:9" s="9" customFormat="1" ht="30" x14ac:dyDescent="0.25">
      <c r="A394" s="234"/>
      <c r="B394" s="10"/>
      <c r="C394" s="236"/>
      <c r="D394" s="236"/>
      <c r="E394" s="234"/>
      <c r="F394" s="127" t="s">
        <v>297</v>
      </c>
      <c r="G394" s="264"/>
      <c r="H394" s="270"/>
      <c r="I394" s="267"/>
    </row>
    <row r="395" spans="1:9" s="9" customFormat="1" x14ac:dyDescent="0.25">
      <c r="A395" s="239"/>
      <c r="B395" s="18"/>
      <c r="C395" s="238"/>
      <c r="D395" s="238"/>
      <c r="E395" s="239"/>
      <c r="F395" s="133"/>
      <c r="G395" s="265"/>
      <c r="H395" s="271"/>
      <c r="I395" s="268"/>
    </row>
    <row r="396" spans="1:9" s="66" customFormat="1" x14ac:dyDescent="0.25">
      <c r="A396" s="67" t="s">
        <v>195</v>
      </c>
      <c r="B396" s="46"/>
      <c r="C396" s="46"/>
      <c r="D396" s="46"/>
      <c r="E396" s="67"/>
      <c r="F396" s="167"/>
      <c r="G396" s="175"/>
      <c r="H396" s="175"/>
      <c r="I396" s="176"/>
    </row>
    <row r="397" spans="1:9" s="9" customFormat="1" x14ac:dyDescent="0.25">
      <c r="A397" s="233">
        <v>5</v>
      </c>
      <c r="B397" s="8"/>
      <c r="C397" s="235" t="s">
        <v>96</v>
      </c>
      <c r="D397" s="235" t="s">
        <v>196</v>
      </c>
      <c r="E397" s="240">
        <v>6</v>
      </c>
      <c r="F397" s="161"/>
      <c r="G397" s="263"/>
      <c r="H397" s="269">
        <f>G397*E397</f>
        <v>0</v>
      </c>
      <c r="I397" s="266">
        <f>H397*1.23</f>
        <v>0</v>
      </c>
    </row>
    <row r="398" spans="1:9" s="9" customFormat="1" x14ac:dyDescent="0.25">
      <c r="A398" s="234"/>
      <c r="B398" s="10"/>
      <c r="C398" s="236"/>
      <c r="D398" s="236"/>
      <c r="E398" s="237"/>
      <c r="F398" s="168" t="s">
        <v>172</v>
      </c>
      <c r="G398" s="264"/>
      <c r="H398" s="270"/>
      <c r="I398" s="267"/>
    </row>
    <row r="399" spans="1:9" s="9" customFormat="1" x14ac:dyDescent="0.25">
      <c r="A399" s="234"/>
      <c r="B399" s="10"/>
      <c r="C399" s="236"/>
      <c r="D399" s="236"/>
      <c r="E399" s="237"/>
      <c r="F399" s="168" t="s">
        <v>173</v>
      </c>
      <c r="G399" s="264"/>
      <c r="H399" s="270"/>
      <c r="I399" s="267"/>
    </row>
    <row r="400" spans="1:9" s="9" customFormat="1" x14ac:dyDescent="0.25">
      <c r="A400" s="234"/>
      <c r="B400" s="10"/>
      <c r="C400" s="236"/>
      <c r="D400" s="236"/>
      <c r="E400" s="237"/>
      <c r="F400" s="168" t="s">
        <v>174</v>
      </c>
      <c r="G400" s="264"/>
      <c r="H400" s="270"/>
      <c r="I400" s="267"/>
    </row>
    <row r="401" spans="1:9" s="9" customFormat="1" ht="30" x14ac:dyDescent="0.25">
      <c r="A401" s="234"/>
      <c r="B401" s="10"/>
      <c r="C401" s="236"/>
      <c r="D401" s="236"/>
      <c r="E401" s="237"/>
      <c r="F401" s="128" t="s">
        <v>100</v>
      </c>
      <c r="G401" s="264"/>
      <c r="H401" s="270"/>
      <c r="I401" s="267"/>
    </row>
    <row r="402" spans="1:9" s="9" customFormat="1" ht="30" x14ac:dyDescent="0.25">
      <c r="A402" s="239"/>
      <c r="B402" s="18"/>
      <c r="C402" s="238"/>
      <c r="D402" s="238"/>
      <c r="E402" s="241"/>
      <c r="F402" s="127" t="s">
        <v>297</v>
      </c>
      <c r="G402" s="265"/>
      <c r="H402" s="271"/>
      <c r="I402" s="268"/>
    </row>
    <row r="403" spans="1:9" s="66" customFormat="1" x14ac:dyDescent="0.25">
      <c r="A403" s="109" t="s">
        <v>197</v>
      </c>
      <c r="B403" s="46"/>
      <c r="C403" s="46"/>
      <c r="D403" s="46"/>
      <c r="E403" s="67"/>
      <c r="F403" s="169"/>
      <c r="G403" s="175"/>
      <c r="H403" s="175"/>
      <c r="I403" s="176"/>
    </row>
    <row r="404" spans="1:9" ht="15.75" thickBot="1" x14ac:dyDescent="0.3">
      <c r="A404" s="230" t="s">
        <v>198</v>
      </c>
      <c r="B404" s="231"/>
      <c r="C404" s="231"/>
      <c r="D404" s="231"/>
      <c r="E404" s="231"/>
      <c r="F404" s="232"/>
      <c r="H404" s="175"/>
    </row>
    <row r="405" spans="1:9" s="9" customFormat="1" x14ac:dyDescent="0.25">
      <c r="A405" s="233">
        <v>1</v>
      </c>
      <c r="B405" s="8"/>
      <c r="C405" s="235" t="s">
        <v>24</v>
      </c>
      <c r="D405" s="235" t="s">
        <v>25</v>
      </c>
      <c r="E405" s="233">
        <v>1</v>
      </c>
      <c r="F405" s="126"/>
      <c r="G405" s="263"/>
      <c r="H405" s="269">
        <f>G405*E405</f>
        <v>0</v>
      </c>
      <c r="I405" s="266">
        <f>H405*1.23</f>
        <v>0</v>
      </c>
    </row>
    <row r="406" spans="1:9" s="9" customFormat="1" ht="26.25" customHeight="1" x14ac:dyDescent="0.25">
      <c r="A406" s="234"/>
      <c r="B406" s="10"/>
      <c r="C406" s="236"/>
      <c r="D406" s="236"/>
      <c r="E406" s="234"/>
      <c r="F406" s="127" t="s">
        <v>26</v>
      </c>
      <c r="G406" s="264"/>
      <c r="H406" s="270"/>
      <c r="I406" s="267"/>
    </row>
    <row r="407" spans="1:9" s="9" customFormat="1" x14ac:dyDescent="0.25">
      <c r="A407" s="234"/>
      <c r="B407" s="10"/>
      <c r="C407" s="236"/>
      <c r="D407" s="236"/>
      <c r="E407" s="234"/>
      <c r="F407" s="127" t="s">
        <v>27</v>
      </c>
      <c r="G407" s="264"/>
      <c r="H407" s="270"/>
      <c r="I407" s="267"/>
    </row>
    <row r="408" spans="1:9" s="9" customFormat="1" x14ac:dyDescent="0.25">
      <c r="A408" s="234"/>
      <c r="B408" s="10"/>
      <c r="C408" s="236"/>
      <c r="D408" s="236"/>
      <c r="E408" s="234"/>
      <c r="F408" s="127" t="s">
        <v>186</v>
      </c>
      <c r="G408" s="264"/>
      <c r="H408" s="270"/>
      <c r="I408" s="267"/>
    </row>
    <row r="409" spans="1:9" s="9" customFormat="1" x14ac:dyDescent="0.25">
      <c r="A409" s="234"/>
      <c r="B409" s="10"/>
      <c r="C409" s="236"/>
      <c r="D409" s="236"/>
      <c r="E409" s="234"/>
      <c r="F409" s="128" t="s">
        <v>288</v>
      </c>
      <c r="G409" s="264"/>
      <c r="H409" s="270"/>
      <c r="I409" s="267"/>
    </row>
    <row r="410" spans="1:9" s="9" customFormat="1" x14ac:dyDescent="0.25">
      <c r="A410" s="234"/>
      <c r="B410" s="10"/>
      <c r="C410" s="236"/>
      <c r="D410" s="236"/>
      <c r="E410" s="234"/>
      <c r="F410" s="127" t="s">
        <v>29</v>
      </c>
      <c r="G410" s="264"/>
      <c r="H410" s="270"/>
      <c r="I410" s="267"/>
    </row>
    <row r="411" spans="1:9" s="9" customFormat="1" ht="30" x14ac:dyDescent="0.25">
      <c r="A411" s="234"/>
      <c r="B411" s="10"/>
      <c r="C411" s="236"/>
      <c r="D411" s="236"/>
      <c r="E411" s="234"/>
      <c r="F411" s="127" t="s">
        <v>297</v>
      </c>
      <c r="G411" s="265"/>
      <c r="H411" s="271"/>
      <c r="I411" s="268"/>
    </row>
    <row r="412" spans="1:9" s="9" customFormat="1" x14ac:dyDescent="0.25">
      <c r="A412" s="45" t="s">
        <v>199</v>
      </c>
      <c r="B412" s="36"/>
      <c r="C412" s="37"/>
      <c r="D412" s="36"/>
      <c r="E412" s="36"/>
      <c r="F412" s="139"/>
      <c r="G412" s="175"/>
      <c r="H412" s="175"/>
      <c r="I412" s="174"/>
    </row>
    <row r="413" spans="1:9" s="9" customFormat="1" x14ac:dyDescent="0.25">
      <c r="A413" s="233">
        <v>2</v>
      </c>
      <c r="B413" s="8"/>
      <c r="C413" s="235" t="s">
        <v>57</v>
      </c>
      <c r="D413" s="235" t="s">
        <v>58</v>
      </c>
      <c r="E413" s="233">
        <v>1</v>
      </c>
      <c r="F413" s="126"/>
      <c r="G413" s="263"/>
      <c r="H413" s="269">
        <f>G413*E413</f>
        <v>0</v>
      </c>
      <c r="I413" s="266">
        <f>H413*1.23</f>
        <v>0</v>
      </c>
    </row>
    <row r="414" spans="1:9" s="9" customFormat="1" x14ac:dyDescent="0.25">
      <c r="A414" s="234"/>
      <c r="B414" s="10"/>
      <c r="C414" s="236"/>
      <c r="D414" s="236"/>
      <c r="E414" s="234"/>
      <c r="F414" s="155" t="s">
        <v>59</v>
      </c>
      <c r="G414" s="264"/>
      <c r="H414" s="270"/>
      <c r="I414" s="267"/>
    </row>
    <row r="415" spans="1:9" s="9" customFormat="1" x14ac:dyDescent="0.25">
      <c r="A415" s="234"/>
      <c r="B415" s="10"/>
      <c r="C415" s="236"/>
      <c r="D415" s="236"/>
      <c r="E415" s="234"/>
      <c r="F415" s="155" t="s">
        <v>60</v>
      </c>
      <c r="G415" s="264"/>
      <c r="H415" s="270"/>
      <c r="I415" s="267"/>
    </row>
    <row r="416" spans="1:9" s="9" customFormat="1" x14ac:dyDescent="0.25">
      <c r="A416" s="234"/>
      <c r="B416" s="10"/>
      <c r="C416" s="236"/>
      <c r="D416" s="236"/>
      <c r="E416" s="234"/>
      <c r="F416" s="155" t="s">
        <v>293</v>
      </c>
      <c r="G416" s="264"/>
      <c r="H416" s="270"/>
      <c r="I416" s="267"/>
    </row>
    <row r="417" spans="1:9" s="9" customFormat="1" x14ac:dyDescent="0.25">
      <c r="A417" s="234"/>
      <c r="B417" s="10"/>
      <c r="C417" s="236"/>
      <c r="D417" s="236"/>
      <c r="E417" s="234"/>
      <c r="F417" s="128" t="s">
        <v>289</v>
      </c>
      <c r="G417" s="264"/>
      <c r="H417" s="270"/>
      <c r="I417" s="267"/>
    </row>
    <row r="418" spans="1:9" s="9" customFormat="1" ht="30" x14ac:dyDescent="0.25">
      <c r="A418" s="234"/>
      <c r="B418" s="10"/>
      <c r="C418" s="236"/>
      <c r="D418" s="236"/>
      <c r="E418" s="234"/>
      <c r="F418" s="127" t="s">
        <v>297</v>
      </c>
      <c r="G418" s="264"/>
      <c r="H418" s="270"/>
      <c r="I418" s="267"/>
    </row>
    <row r="419" spans="1:9" s="9" customFormat="1" x14ac:dyDescent="0.25">
      <c r="A419" s="239"/>
      <c r="B419" s="18"/>
      <c r="C419" s="238"/>
      <c r="D419" s="238"/>
      <c r="E419" s="239"/>
      <c r="F419" s="133"/>
      <c r="G419" s="265"/>
      <c r="H419" s="271"/>
      <c r="I419" s="268"/>
    </row>
    <row r="420" spans="1:9" s="9" customFormat="1" x14ac:dyDescent="0.25">
      <c r="A420" s="110" t="s">
        <v>200</v>
      </c>
      <c r="B420" s="36"/>
      <c r="C420" s="37"/>
      <c r="D420" s="36"/>
      <c r="E420" s="36"/>
      <c r="F420" s="139"/>
      <c r="G420" s="175"/>
      <c r="H420" s="175"/>
      <c r="I420" s="174"/>
    </row>
    <row r="421" spans="1:9" s="9" customFormat="1" x14ac:dyDescent="0.25">
      <c r="A421" s="233">
        <v>3</v>
      </c>
      <c r="B421" s="8"/>
      <c r="C421" s="235" t="s">
        <v>153</v>
      </c>
      <c r="D421" s="235" t="s">
        <v>15</v>
      </c>
      <c r="E421" s="233">
        <v>1</v>
      </c>
      <c r="F421" s="126"/>
      <c r="G421" s="263"/>
      <c r="H421" s="269">
        <f>G421*E421</f>
        <v>0</v>
      </c>
      <c r="I421" s="266">
        <f>H421*1.23</f>
        <v>0</v>
      </c>
    </row>
    <row r="422" spans="1:9" s="9" customFormat="1" x14ac:dyDescent="0.25">
      <c r="A422" s="234"/>
      <c r="B422" s="10"/>
      <c r="C422" s="236"/>
      <c r="D422" s="236"/>
      <c r="E422" s="234"/>
      <c r="F422" s="127" t="s">
        <v>149</v>
      </c>
      <c r="G422" s="264"/>
      <c r="H422" s="270"/>
      <c r="I422" s="267"/>
    </row>
    <row r="423" spans="1:9" s="9" customFormat="1" x14ac:dyDescent="0.25">
      <c r="A423" s="234"/>
      <c r="B423" s="10"/>
      <c r="C423" s="236"/>
      <c r="D423" s="236"/>
      <c r="E423" s="234"/>
      <c r="F423" s="128" t="s">
        <v>288</v>
      </c>
      <c r="G423" s="264"/>
      <c r="H423" s="270"/>
      <c r="I423" s="267"/>
    </row>
    <row r="424" spans="1:9" s="9" customFormat="1" x14ac:dyDescent="0.25">
      <c r="A424" s="234"/>
      <c r="B424" s="10"/>
      <c r="C424" s="236"/>
      <c r="D424" s="236"/>
      <c r="E424" s="234"/>
      <c r="F424" s="127" t="s">
        <v>29</v>
      </c>
      <c r="G424" s="264"/>
      <c r="H424" s="270"/>
      <c r="I424" s="267"/>
    </row>
    <row r="425" spans="1:9" s="9" customFormat="1" ht="30" x14ac:dyDescent="0.25">
      <c r="A425" s="234"/>
      <c r="B425" s="10"/>
      <c r="C425" s="236"/>
      <c r="D425" s="236"/>
      <c r="E425" s="234"/>
      <c r="F425" s="127" t="s">
        <v>297</v>
      </c>
      <c r="G425" s="264"/>
      <c r="H425" s="270"/>
      <c r="I425" s="267"/>
    </row>
    <row r="426" spans="1:9" s="9" customFormat="1" x14ac:dyDescent="0.25">
      <c r="A426" s="234"/>
      <c r="B426" s="18"/>
      <c r="C426" s="238"/>
      <c r="D426" s="238"/>
      <c r="E426" s="234"/>
      <c r="F426" s="133"/>
      <c r="G426" s="265"/>
      <c r="H426" s="271"/>
      <c r="I426" s="268"/>
    </row>
    <row r="427" spans="1:9" s="9" customFormat="1" x14ac:dyDescent="0.25">
      <c r="A427" s="109" t="s">
        <v>200</v>
      </c>
      <c r="B427" s="36"/>
      <c r="C427" s="37"/>
      <c r="D427" s="36"/>
      <c r="E427" s="36"/>
      <c r="F427" s="139"/>
      <c r="G427" s="175"/>
      <c r="H427" s="175"/>
      <c r="I427" s="174"/>
    </row>
    <row r="428" spans="1:9" s="9" customFormat="1" x14ac:dyDescent="0.25">
      <c r="A428" s="233">
        <v>4</v>
      </c>
      <c r="B428" s="8"/>
      <c r="C428" s="235" t="s">
        <v>38</v>
      </c>
      <c r="D428" s="235" t="s">
        <v>39</v>
      </c>
      <c r="E428" s="233">
        <v>1</v>
      </c>
      <c r="F428" s="126"/>
      <c r="G428" s="263"/>
      <c r="H428" s="269">
        <f>G428*E428</f>
        <v>0</v>
      </c>
      <c r="I428" s="266">
        <f>H428*1.23</f>
        <v>0</v>
      </c>
    </row>
    <row r="429" spans="1:9" s="9" customFormat="1" ht="18.75" customHeight="1" x14ac:dyDescent="0.25">
      <c r="A429" s="234"/>
      <c r="B429" s="10"/>
      <c r="C429" s="236"/>
      <c r="D429" s="236"/>
      <c r="E429" s="234"/>
      <c r="F429" s="127" t="s">
        <v>40</v>
      </c>
      <c r="G429" s="264"/>
      <c r="H429" s="270"/>
      <c r="I429" s="267"/>
    </row>
    <row r="430" spans="1:9" s="9" customFormat="1" x14ac:dyDescent="0.25">
      <c r="A430" s="234"/>
      <c r="B430" s="10"/>
      <c r="C430" s="236"/>
      <c r="D430" s="236"/>
      <c r="E430" s="234"/>
      <c r="F430" s="127" t="s">
        <v>41</v>
      </c>
      <c r="G430" s="264"/>
      <c r="H430" s="270"/>
      <c r="I430" s="267"/>
    </row>
    <row r="431" spans="1:9" s="9" customFormat="1" ht="18.75" customHeight="1" x14ac:dyDescent="0.25">
      <c r="A431" s="234"/>
      <c r="B431" s="10"/>
      <c r="C431" s="236"/>
      <c r="D431" s="236"/>
      <c r="E431" s="234"/>
      <c r="F431" s="128" t="s">
        <v>288</v>
      </c>
      <c r="G431" s="264"/>
      <c r="H431" s="270"/>
      <c r="I431" s="267"/>
    </row>
    <row r="432" spans="1:9" s="9" customFormat="1" x14ac:dyDescent="0.25">
      <c r="A432" s="234"/>
      <c r="B432" s="10"/>
      <c r="C432" s="236"/>
      <c r="D432" s="236"/>
      <c r="E432" s="234"/>
      <c r="F432" s="127" t="s">
        <v>29</v>
      </c>
      <c r="G432" s="264"/>
      <c r="H432" s="270"/>
      <c r="I432" s="267"/>
    </row>
    <row r="433" spans="1:9" s="9" customFormat="1" ht="30" x14ac:dyDescent="0.25">
      <c r="A433" s="239"/>
      <c r="B433" s="18"/>
      <c r="C433" s="238"/>
      <c r="D433" s="238"/>
      <c r="E433" s="239"/>
      <c r="F433" s="127" t="s">
        <v>297</v>
      </c>
      <c r="G433" s="265"/>
      <c r="H433" s="271"/>
      <c r="I433" s="268"/>
    </row>
    <row r="434" spans="1:9" s="9" customFormat="1" x14ac:dyDescent="0.25">
      <c r="A434" s="109" t="s">
        <v>200</v>
      </c>
      <c r="B434" s="46"/>
      <c r="C434" s="37"/>
      <c r="D434" s="36"/>
      <c r="E434" s="38"/>
      <c r="F434" s="139"/>
      <c r="G434" s="175"/>
      <c r="H434" s="175"/>
      <c r="I434" s="174"/>
    </row>
    <row r="435" spans="1:9" s="9" customFormat="1" x14ac:dyDescent="0.25">
      <c r="A435" s="233">
        <v>5</v>
      </c>
      <c r="B435" s="8"/>
      <c r="C435" s="235" t="s">
        <v>169</v>
      </c>
      <c r="D435" s="235" t="s">
        <v>39</v>
      </c>
      <c r="E435" s="233">
        <v>1</v>
      </c>
      <c r="F435" s="126"/>
      <c r="G435" s="263"/>
      <c r="H435" s="269">
        <f>G435*E435</f>
        <v>0</v>
      </c>
      <c r="I435" s="266">
        <f>H435*1.23</f>
        <v>0</v>
      </c>
    </row>
    <row r="436" spans="1:9" s="9" customFormat="1" x14ac:dyDescent="0.25">
      <c r="A436" s="234"/>
      <c r="B436" s="10"/>
      <c r="C436" s="236"/>
      <c r="D436" s="236"/>
      <c r="E436" s="234"/>
      <c r="F436" s="127" t="s">
        <v>149</v>
      </c>
      <c r="G436" s="264"/>
      <c r="H436" s="270"/>
      <c r="I436" s="267"/>
    </row>
    <row r="437" spans="1:9" s="9" customFormat="1" x14ac:dyDescent="0.25">
      <c r="A437" s="234"/>
      <c r="B437" s="10"/>
      <c r="C437" s="236"/>
      <c r="D437" s="236"/>
      <c r="E437" s="234"/>
      <c r="F437" s="127" t="s">
        <v>10</v>
      </c>
      <c r="G437" s="264"/>
      <c r="H437" s="270"/>
      <c r="I437" s="267"/>
    </row>
    <row r="438" spans="1:9" s="9" customFormat="1" x14ac:dyDescent="0.25">
      <c r="A438" s="234"/>
      <c r="B438" s="10"/>
      <c r="C438" s="236"/>
      <c r="D438" s="236"/>
      <c r="E438" s="234"/>
      <c r="F438" s="128" t="s">
        <v>288</v>
      </c>
      <c r="G438" s="264"/>
      <c r="H438" s="270"/>
      <c r="I438" s="267"/>
    </row>
    <row r="439" spans="1:9" s="9" customFormat="1" x14ac:dyDescent="0.25">
      <c r="A439" s="234"/>
      <c r="B439" s="10"/>
      <c r="C439" s="236"/>
      <c r="D439" s="236"/>
      <c r="E439" s="234"/>
      <c r="F439" s="127" t="s">
        <v>29</v>
      </c>
      <c r="G439" s="264"/>
      <c r="H439" s="270"/>
      <c r="I439" s="267"/>
    </row>
    <row r="440" spans="1:9" s="9" customFormat="1" ht="30" x14ac:dyDescent="0.25">
      <c r="A440" s="234"/>
      <c r="B440" s="10"/>
      <c r="C440" s="236"/>
      <c r="D440" s="236"/>
      <c r="E440" s="234"/>
      <c r="F440" s="127" t="s">
        <v>297</v>
      </c>
      <c r="G440" s="265"/>
      <c r="H440" s="271"/>
      <c r="I440" s="268"/>
    </row>
    <row r="441" spans="1:9" s="9" customFormat="1" x14ac:dyDescent="0.25">
      <c r="A441" s="56" t="s">
        <v>199</v>
      </c>
      <c r="B441" s="36"/>
      <c r="C441" s="37"/>
      <c r="D441" s="36"/>
      <c r="E441" s="38"/>
      <c r="F441" s="139"/>
      <c r="G441" s="175"/>
      <c r="H441" s="175"/>
      <c r="I441" s="174"/>
    </row>
    <row r="442" spans="1:9" ht="15.75" thickBot="1" x14ac:dyDescent="0.3">
      <c r="A442" s="230" t="s">
        <v>201</v>
      </c>
      <c r="B442" s="231"/>
      <c r="C442" s="231"/>
      <c r="D442" s="231"/>
      <c r="E442" s="231"/>
      <c r="F442" s="232"/>
      <c r="G442" s="175"/>
      <c r="H442" s="175"/>
    </row>
    <row r="443" spans="1:9" x14ac:dyDescent="0.25">
      <c r="A443" s="233">
        <v>1</v>
      </c>
      <c r="B443" s="8"/>
      <c r="C443" s="235" t="s">
        <v>96</v>
      </c>
      <c r="D443" s="235" t="s">
        <v>196</v>
      </c>
      <c r="E443" s="233">
        <v>6</v>
      </c>
      <c r="F443" s="161"/>
      <c r="G443" s="263"/>
      <c r="H443" s="269">
        <f>G443*E443</f>
        <v>0</v>
      </c>
      <c r="I443" s="275">
        <f>H443*1.23</f>
        <v>0</v>
      </c>
    </row>
    <row r="444" spans="1:9" x14ac:dyDescent="0.25">
      <c r="A444" s="234"/>
      <c r="B444" s="10"/>
      <c r="C444" s="236"/>
      <c r="D444" s="236"/>
      <c r="E444" s="234"/>
      <c r="F444" s="168" t="s">
        <v>172</v>
      </c>
      <c r="G444" s="264"/>
      <c r="H444" s="270"/>
      <c r="I444" s="276"/>
    </row>
    <row r="445" spans="1:9" x14ac:dyDescent="0.25">
      <c r="A445" s="234"/>
      <c r="B445" s="10"/>
      <c r="C445" s="236"/>
      <c r="D445" s="236"/>
      <c r="E445" s="234"/>
      <c r="F445" s="168" t="s">
        <v>173</v>
      </c>
      <c r="G445" s="264"/>
      <c r="H445" s="270"/>
      <c r="I445" s="276"/>
    </row>
    <row r="446" spans="1:9" x14ac:dyDescent="0.25">
      <c r="A446" s="234"/>
      <c r="B446" s="10"/>
      <c r="C446" s="236"/>
      <c r="D446" s="236"/>
      <c r="E446" s="234"/>
      <c r="F446" s="168" t="s">
        <v>174</v>
      </c>
      <c r="G446" s="264"/>
      <c r="H446" s="270"/>
      <c r="I446" s="276"/>
    </row>
    <row r="447" spans="1:9" ht="30" x14ac:dyDescent="0.25">
      <c r="A447" s="234"/>
      <c r="B447" s="10"/>
      <c r="C447" s="236"/>
      <c r="D447" s="236"/>
      <c r="E447" s="237"/>
      <c r="F447" s="128" t="s">
        <v>100</v>
      </c>
      <c r="G447" s="264"/>
      <c r="H447" s="270"/>
      <c r="I447" s="276"/>
    </row>
    <row r="448" spans="1:9" ht="30" x14ac:dyDescent="0.25">
      <c r="A448" s="234"/>
      <c r="B448" s="10"/>
      <c r="C448" s="236"/>
      <c r="D448" s="236"/>
      <c r="E448" s="237"/>
      <c r="F448" s="127" t="s">
        <v>297</v>
      </c>
      <c r="G448" s="265"/>
      <c r="H448" s="271"/>
      <c r="I448" s="277"/>
    </row>
    <row r="449" spans="1:14" x14ac:dyDescent="0.25">
      <c r="A449" s="45" t="s">
        <v>202</v>
      </c>
      <c r="B449" s="36"/>
      <c r="C449" s="37"/>
      <c r="D449" s="36"/>
      <c r="E449" s="36"/>
      <c r="F449" s="139"/>
      <c r="G449" s="175"/>
      <c r="H449" s="175"/>
    </row>
    <row r="450" spans="1:14" x14ac:dyDescent="0.25">
      <c r="A450" s="234">
        <v>2</v>
      </c>
      <c r="B450" s="8"/>
      <c r="C450" s="235" t="s">
        <v>193</v>
      </c>
      <c r="D450" s="235" t="s">
        <v>194</v>
      </c>
      <c r="E450" s="234">
        <v>1</v>
      </c>
      <c r="F450" s="126"/>
      <c r="G450" s="272"/>
      <c r="H450" s="269">
        <f>G450*E450</f>
        <v>0</v>
      </c>
      <c r="I450" s="275">
        <f>H450*1.23</f>
        <v>0</v>
      </c>
    </row>
    <row r="451" spans="1:14" x14ac:dyDescent="0.25">
      <c r="A451" s="234"/>
      <c r="B451" s="10"/>
      <c r="C451" s="236"/>
      <c r="D451" s="236"/>
      <c r="E451" s="234"/>
      <c r="F451" s="165" t="s">
        <v>290</v>
      </c>
      <c r="G451" s="273"/>
      <c r="H451" s="270"/>
      <c r="I451" s="276"/>
    </row>
    <row r="452" spans="1:14" x14ac:dyDescent="0.25">
      <c r="A452" s="234"/>
      <c r="B452" s="10"/>
      <c r="C452" s="236"/>
      <c r="D452" s="236"/>
      <c r="E452" s="234"/>
      <c r="F452" s="128" t="s">
        <v>292</v>
      </c>
      <c r="G452" s="273"/>
      <c r="H452" s="270"/>
      <c r="I452" s="276"/>
    </row>
    <row r="453" spans="1:14" ht="30" x14ac:dyDescent="0.25">
      <c r="A453" s="234"/>
      <c r="B453" s="10"/>
      <c r="C453" s="236"/>
      <c r="D453" s="236"/>
      <c r="E453" s="234"/>
      <c r="F453" s="127" t="s">
        <v>297</v>
      </c>
      <c r="G453" s="273"/>
      <c r="H453" s="270"/>
      <c r="I453" s="276"/>
    </row>
    <row r="454" spans="1:14" x14ac:dyDescent="0.25">
      <c r="A454" s="234"/>
      <c r="B454" s="18"/>
      <c r="C454" s="238"/>
      <c r="D454" s="238"/>
      <c r="E454" s="234"/>
      <c r="F454" s="133"/>
      <c r="G454" s="274"/>
      <c r="H454" s="271"/>
      <c r="I454" s="277"/>
    </row>
    <row r="455" spans="1:14" ht="15.75" thickBot="1" x14ac:dyDescent="0.3">
      <c r="A455" s="45" t="s">
        <v>202</v>
      </c>
      <c r="B455" s="46"/>
      <c r="C455" s="37"/>
      <c r="D455" s="36"/>
      <c r="E455" s="38"/>
      <c r="F455" s="139"/>
      <c r="G455" s="175"/>
      <c r="H455" s="175"/>
    </row>
    <row r="456" spans="1:14" customFormat="1" ht="15.75" thickBot="1" x14ac:dyDescent="0.3">
      <c r="A456" s="284" t="s">
        <v>279</v>
      </c>
      <c r="B456" s="285"/>
      <c r="C456" s="285"/>
      <c r="D456" s="285"/>
      <c r="E456" s="285"/>
      <c r="F456" s="286"/>
      <c r="G456" s="177"/>
      <c r="H456" s="177"/>
      <c r="I456" s="177"/>
    </row>
    <row r="457" spans="1:14" x14ac:dyDescent="0.25">
      <c r="A457" s="245">
        <v>1</v>
      </c>
      <c r="B457" s="16"/>
      <c r="C457" s="243" t="s">
        <v>284</v>
      </c>
      <c r="D457" s="243" t="s">
        <v>285</v>
      </c>
      <c r="E457" s="245">
        <v>7</v>
      </c>
      <c r="F457" s="147"/>
      <c r="G457" s="263"/>
      <c r="H457" s="269">
        <f>G457*E457</f>
        <v>0</v>
      </c>
      <c r="I457" s="269">
        <f>H457*1.23</f>
        <v>0</v>
      </c>
      <c r="J457" s="15"/>
      <c r="K457" s="15"/>
      <c r="L457" s="15"/>
      <c r="M457" s="15"/>
      <c r="N457" s="15"/>
    </row>
    <row r="458" spans="1:14" x14ac:dyDescent="0.25">
      <c r="A458" s="246"/>
      <c r="B458" s="17"/>
      <c r="C458" s="244"/>
      <c r="D458" s="244"/>
      <c r="E458" s="246"/>
      <c r="F458" s="170"/>
      <c r="G458" s="264"/>
      <c r="H458" s="270"/>
      <c r="I458" s="270"/>
      <c r="J458" s="15"/>
      <c r="K458" s="15"/>
      <c r="L458" s="15"/>
      <c r="M458" s="15"/>
      <c r="N458" s="15"/>
    </row>
    <row r="459" spans="1:14" x14ac:dyDescent="0.25">
      <c r="A459" s="246"/>
      <c r="B459" s="17"/>
      <c r="C459" s="244"/>
      <c r="D459" s="244"/>
      <c r="E459" s="246"/>
      <c r="F459" s="128" t="s">
        <v>289</v>
      </c>
      <c r="G459" s="264"/>
      <c r="H459" s="270"/>
      <c r="I459" s="270"/>
      <c r="J459" s="15"/>
      <c r="K459" s="15"/>
      <c r="L459" s="15"/>
      <c r="M459" s="15"/>
      <c r="N459" s="15"/>
    </row>
    <row r="460" spans="1:14" ht="30" x14ac:dyDescent="0.25">
      <c r="A460" s="246"/>
      <c r="B460" s="17"/>
      <c r="C460" s="244"/>
      <c r="D460" s="244"/>
      <c r="E460" s="246"/>
      <c r="F460" s="171" t="s">
        <v>311</v>
      </c>
      <c r="G460" s="264"/>
      <c r="H460" s="270"/>
      <c r="I460" s="270"/>
      <c r="J460" s="15"/>
      <c r="K460" s="15"/>
      <c r="L460" s="15"/>
      <c r="M460" s="15"/>
      <c r="N460" s="15"/>
    </row>
    <row r="461" spans="1:14" ht="30" x14ac:dyDescent="0.25">
      <c r="A461" s="246"/>
      <c r="B461" s="17"/>
      <c r="C461" s="244"/>
      <c r="D461" s="244"/>
      <c r="E461" s="246"/>
      <c r="F461" s="128" t="s">
        <v>298</v>
      </c>
      <c r="G461" s="264"/>
      <c r="H461" s="270"/>
      <c r="I461" s="270"/>
      <c r="J461" s="15"/>
      <c r="K461" s="15"/>
      <c r="L461" s="15"/>
      <c r="M461" s="15"/>
      <c r="N461" s="15"/>
    </row>
    <row r="462" spans="1:14" x14ac:dyDescent="0.25">
      <c r="A462" s="246"/>
      <c r="B462" s="17"/>
      <c r="C462" s="244"/>
      <c r="D462" s="244"/>
      <c r="E462" s="246"/>
      <c r="F462" s="128"/>
      <c r="G462" s="264"/>
      <c r="H462" s="270"/>
      <c r="I462" s="270"/>
      <c r="J462" s="15"/>
      <c r="K462" s="15"/>
      <c r="L462" s="15"/>
      <c r="M462" s="15"/>
      <c r="N462" s="15"/>
    </row>
    <row r="463" spans="1:14" x14ac:dyDescent="0.25">
      <c r="A463" s="254"/>
      <c r="B463" s="17"/>
      <c r="C463" s="247"/>
      <c r="D463" s="247"/>
      <c r="E463" s="254"/>
      <c r="F463" s="181"/>
      <c r="G463" s="265"/>
      <c r="H463" s="271"/>
      <c r="I463" s="271"/>
      <c r="J463" s="15"/>
      <c r="K463" s="15"/>
      <c r="L463" s="15"/>
      <c r="M463" s="15"/>
      <c r="N463" s="15"/>
    </row>
    <row r="464" spans="1:14" s="175" customFormat="1" ht="27" customHeight="1" x14ac:dyDescent="0.25">
      <c r="A464" s="281" t="s">
        <v>329</v>
      </c>
      <c r="B464" s="282"/>
      <c r="C464" s="282"/>
      <c r="D464" s="282"/>
      <c r="E464" s="282"/>
      <c r="F464" s="282"/>
      <c r="G464" s="283"/>
      <c r="H464" s="182">
        <f>SUM(H1:H463)</f>
        <v>0</v>
      </c>
      <c r="I464" s="182">
        <f>SUM(I1:I463)</f>
        <v>0</v>
      </c>
    </row>
    <row r="465" spans="1:14" s="75" customFormat="1" x14ac:dyDescent="0.25">
      <c r="A465" s="61"/>
      <c r="B465" s="52"/>
      <c r="C465" s="88"/>
      <c r="D465" s="88"/>
      <c r="E465" s="61"/>
      <c r="F465" s="55"/>
      <c r="G465" s="85"/>
      <c r="I465" s="85"/>
      <c r="J465" s="85"/>
      <c r="K465" s="85"/>
      <c r="L465" s="85"/>
      <c r="M465" s="85"/>
      <c r="N465" s="85"/>
    </row>
    <row r="466" spans="1:14" s="75" customFormat="1" x14ac:dyDescent="0.25">
      <c r="A466" s="54"/>
      <c r="C466" s="88"/>
      <c r="D466" s="88"/>
      <c r="E466" s="61"/>
      <c r="F466" s="55"/>
      <c r="G466" s="85"/>
      <c r="I466" s="85"/>
      <c r="J466" s="85"/>
      <c r="K466" s="85"/>
      <c r="L466" s="85"/>
      <c r="M466" s="85"/>
      <c r="N466" s="85"/>
    </row>
    <row r="467" spans="1:14" s="75" customFormat="1" ht="30.75" x14ac:dyDescent="0.3">
      <c r="A467" s="94"/>
      <c r="C467" s="83" t="s">
        <v>335</v>
      </c>
      <c r="E467" s="94"/>
      <c r="F467" s="180"/>
      <c r="G467" s="86"/>
      <c r="H467" s="87"/>
      <c r="I467" s="85"/>
      <c r="J467" s="85"/>
      <c r="K467" s="85"/>
      <c r="L467" s="85"/>
      <c r="M467" s="85"/>
      <c r="N467" s="85"/>
    </row>
    <row r="468" spans="1:14" s="75" customFormat="1" x14ac:dyDescent="0.25">
      <c r="A468" s="94"/>
      <c r="C468" s="83"/>
      <c r="E468" s="94"/>
      <c r="F468" s="180"/>
      <c r="G468" s="85"/>
      <c r="H468" s="85"/>
      <c r="I468" s="85"/>
      <c r="J468" s="85"/>
      <c r="K468" s="85"/>
      <c r="L468" s="85"/>
      <c r="M468" s="85"/>
      <c r="N468" s="85"/>
    </row>
    <row r="469" spans="1:14" s="75" customFormat="1" x14ac:dyDescent="0.25">
      <c r="A469" s="94"/>
      <c r="C469" s="83"/>
      <c r="E469" s="94"/>
      <c r="F469" s="180"/>
      <c r="G469" s="85"/>
      <c r="H469" s="85"/>
      <c r="I469" s="85"/>
      <c r="J469" s="85"/>
      <c r="K469" s="85"/>
      <c r="L469" s="85"/>
      <c r="M469" s="85"/>
      <c r="N469" s="85"/>
    </row>
    <row r="470" spans="1:14" s="75" customFormat="1" x14ac:dyDescent="0.25">
      <c r="A470" s="54"/>
      <c r="C470" s="83"/>
      <c r="E470" s="94"/>
      <c r="F470" s="180"/>
      <c r="G470" s="85"/>
      <c r="H470" s="85"/>
      <c r="I470" s="85"/>
      <c r="J470" s="85"/>
      <c r="K470" s="85"/>
      <c r="L470" s="85"/>
      <c r="M470" s="85"/>
      <c r="N470" s="85"/>
    </row>
    <row r="471" spans="1:14" s="75" customFormat="1" x14ac:dyDescent="0.25">
      <c r="A471" s="54"/>
      <c r="C471" s="83"/>
      <c r="E471" s="94"/>
      <c r="F471" s="180"/>
      <c r="G471" s="85"/>
      <c r="H471" s="85"/>
      <c r="I471" s="85"/>
      <c r="J471" s="85"/>
      <c r="K471" s="85"/>
      <c r="L471" s="85"/>
      <c r="M471" s="85"/>
      <c r="N471" s="85"/>
    </row>
    <row r="472" spans="1:14" s="75" customFormat="1" x14ac:dyDescent="0.25">
      <c r="A472" s="54"/>
      <c r="C472" s="83"/>
      <c r="E472" s="94"/>
      <c r="F472" s="180"/>
      <c r="G472" s="85"/>
      <c r="H472" s="85"/>
      <c r="I472" s="85"/>
      <c r="J472" s="85"/>
      <c r="K472" s="85"/>
      <c r="L472" s="85"/>
      <c r="M472" s="85"/>
      <c r="N472" s="85"/>
    </row>
    <row r="473" spans="1:14" s="75" customFormat="1" x14ac:dyDescent="0.25">
      <c r="A473" s="54"/>
      <c r="C473" s="83"/>
      <c r="E473" s="94"/>
      <c r="F473" s="180"/>
      <c r="G473" s="85"/>
      <c r="H473" s="85"/>
      <c r="I473" s="85"/>
      <c r="J473" s="85"/>
      <c r="K473" s="85"/>
      <c r="L473" s="85"/>
      <c r="M473" s="85"/>
      <c r="N473" s="85"/>
    </row>
    <row r="474" spans="1:14" s="75" customFormat="1" x14ac:dyDescent="0.25">
      <c r="A474" s="54"/>
      <c r="C474" s="83"/>
      <c r="E474" s="94"/>
      <c r="F474" s="180"/>
      <c r="G474" s="85"/>
      <c r="H474" s="85"/>
      <c r="I474" s="85"/>
      <c r="J474" s="85"/>
      <c r="K474" s="85"/>
      <c r="L474" s="85"/>
      <c r="M474" s="85"/>
      <c r="N474" s="85"/>
    </row>
    <row r="475" spans="1:14" s="75" customFormat="1" x14ac:dyDescent="0.25">
      <c r="A475" s="54"/>
      <c r="C475" s="83"/>
      <c r="E475" s="94"/>
      <c r="F475" s="180"/>
      <c r="G475" s="85"/>
      <c r="H475" s="85"/>
      <c r="I475" s="85"/>
      <c r="J475" s="85"/>
      <c r="K475" s="85"/>
      <c r="L475" s="85"/>
      <c r="M475" s="85"/>
      <c r="N475" s="85"/>
    </row>
    <row r="476" spans="1:14" s="75" customFormat="1" x14ac:dyDescent="0.25">
      <c r="A476" s="54"/>
      <c r="C476" s="83"/>
      <c r="E476" s="94"/>
      <c r="F476" s="180"/>
      <c r="G476" s="85"/>
      <c r="H476" s="85"/>
      <c r="I476" s="85"/>
      <c r="J476" s="85"/>
      <c r="K476" s="85"/>
      <c r="L476" s="85"/>
      <c r="M476" s="85"/>
      <c r="N476" s="85"/>
    </row>
    <row r="477" spans="1:14" s="75" customFormat="1" x14ac:dyDescent="0.25">
      <c r="A477" s="54"/>
      <c r="C477" s="83"/>
      <c r="E477" s="94"/>
      <c r="F477" s="180"/>
      <c r="G477" s="85"/>
      <c r="H477" s="85"/>
      <c r="I477" s="85"/>
      <c r="J477" s="85"/>
      <c r="K477" s="85"/>
      <c r="L477" s="85"/>
      <c r="M477" s="85"/>
      <c r="N477" s="85"/>
    </row>
    <row r="478" spans="1:14" s="75" customFormat="1" x14ac:dyDescent="0.25">
      <c r="A478" s="54"/>
      <c r="C478" s="83"/>
      <c r="E478" s="94"/>
      <c r="F478" s="180"/>
      <c r="G478" s="85"/>
      <c r="H478" s="85"/>
      <c r="I478" s="85"/>
      <c r="J478" s="85"/>
      <c r="K478" s="85"/>
      <c r="L478" s="85"/>
      <c r="M478" s="85"/>
      <c r="N478" s="85"/>
    </row>
    <row r="479" spans="1:14" s="75" customFormat="1" x14ac:dyDescent="0.25">
      <c r="A479" s="54"/>
      <c r="C479" s="83"/>
      <c r="E479" s="94"/>
      <c r="F479" s="180"/>
      <c r="G479" s="85"/>
      <c r="H479" s="85"/>
      <c r="I479" s="85"/>
      <c r="J479" s="85"/>
      <c r="K479" s="85"/>
      <c r="L479" s="85"/>
      <c r="M479" s="85"/>
      <c r="N479" s="85"/>
    </row>
    <row r="480" spans="1:14" s="75" customFormat="1" x14ac:dyDescent="0.25">
      <c r="A480" s="54"/>
      <c r="C480" s="83"/>
      <c r="E480" s="94"/>
      <c r="F480" s="180"/>
      <c r="G480" s="85"/>
      <c r="H480" s="85"/>
      <c r="I480" s="85"/>
      <c r="J480" s="85"/>
      <c r="K480" s="85"/>
      <c r="L480" s="85"/>
      <c r="M480" s="85"/>
      <c r="N480" s="85"/>
    </row>
    <row r="481" spans="1:14" s="75" customFormat="1" x14ac:dyDescent="0.25">
      <c r="A481" s="54"/>
      <c r="C481" s="83"/>
      <c r="E481" s="94"/>
      <c r="F481" s="180"/>
      <c r="G481" s="85"/>
      <c r="H481" s="85"/>
      <c r="I481" s="85"/>
      <c r="J481" s="85"/>
      <c r="K481" s="85"/>
      <c r="L481" s="85"/>
      <c r="M481" s="85"/>
      <c r="N481" s="85"/>
    </row>
    <row r="482" spans="1:14" s="75" customFormat="1" x14ac:dyDescent="0.25">
      <c r="A482" s="54"/>
      <c r="C482" s="83"/>
      <c r="E482" s="94"/>
      <c r="F482" s="180"/>
      <c r="G482" s="85"/>
      <c r="H482" s="85"/>
      <c r="I482" s="85"/>
      <c r="J482" s="85"/>
      <c r="K482" s="85"/>
      <c r="L482" s="85"/>
      <c r="M482" s="85"/>
      <c r="N482" s="85"/>
    </row>
    <row r="483" spans="1:14" s="75" customFormat="1" x14ac:dyDescent="0.25">
      <c r="A483" s="54"/>
      <c r="C483" s="83"/>
      <c r="E483" s="94"/>
      <c r="F483" s="180"/>
      <c r="G483" s="85"/>
      <c r="H483" s="85"/>
      <c r="I483" s="85"/>
      <c r="J483" s="85"/>
      <c r="K483" s="85"/>
      <c r="L483" s="85"/>
      <c r="M483" s="85"/>
      <c r="N483" s="85"/>
    </row>
    <row r="484" spans="1:14" s="75" customFormat="1" x14ac:dyDescent="0.25">
      <c r="A484" s="54"/>
      <c r="C484" s="83"/>
      <c r="E484" s="94"/>
      <c r="F484" s="180"/>
      <c r="G484" s="85"/>
      <c r="H484" s="85"/>
      <c r="I484" s="85"/>
      <c r="J484" s="85"/>
      <c r="K484" s="85"/>
      <c r="L484" s="85"/>
      <c r="M484" s="85"/>
      <c r="N484" s="85"/>
    </row>
    <row r="485" spans="1:14" s="75" customFormat="1" x14ac:dyDescent="0.25">
      <c r="A485" s="54"/>
      <c r="C485" s="83"/>
      <c r="E485" s="94"/>
      <c r="F485" s="180"/>
      <c r="G485" s="85"/>
      <c r="H485" s="85"/>
      <c r="I485" s="85"/>
      <c r="J485" s="85"/>
      <c r="K485" s="85"/>
      <c r="L485" s="85"/>
      <c r="M485" s="85"/>
      <c r="N485" s="85"/>
    </row>
    <row r="486" spans="1:14" s="75" customFormat="1" x14ac:dyDescent="0.25">
      <c r="A486" s="54"/>
      <c r="C486" s="83"/>
      <c r="E486" s="94"/>
      <c r="F486" s="180"/>
      <c r="G486" s="85"/>
      <c r="H486" s="85"/>
      <c r="I486" s="85"/>
      <c r="J486" s="85"/>
      <c r="K486" s="85"/>
      <c r="L486" s="85"/>
      <c r="M486" s="85"/>
      <c r="N486" s="85"/>
    </row>
    <row r="487" spans="1:14" s="75" customFormat="1" x14ac:dyDescent="0.25">
      <c r="A487" s="54"/>
      <c r="C487" s="83"/>
      <c r="E487" s="94"/>
      <c r="F487" s="180"/>
      <c r="G487" s="85"/>
      <c r="H487" s="85"/>
      <c r="I487" s="85"/>
      <c r="J487" s="85"/>
      <c r="K487" s="85"/>
      <c r="L487" s="85"/>
      <c r="M487" s="85"/>
      <c r="N487" s="85"/>
    </row>
    <row r="488" spans="1:14" s="75" customFormat="1" x14ac:dyDescent="0.25">
      <c r="A488" s="54"/>
      <c r="C488" s="83"/>
      <c r="E488" s="94"/>
      <c r="F488" s="180"/>
      <c r="G488" s="85"/>
      <c r="H488" s="85"/>
      <c r="I488" s="85"/>
      <c r="J488" s="85"/>
      <c r="K488" s="85"/>
      <c r="L488" s="85"/>
      <c r="M488" s="85"/>
      <c r="N488" s="85"/>
    </row>
    <row r="489" spans="1:14" s="75" customFormat="1" x14ac:dyDescent="0.25">
      <c r="A489" s="54"/>
      <c r="C489" s="83"/>
      <c r="E489" s="94"/>
      <c r="F489" s="180"/>
      <c r="G489" s="85"/>
      <c r="H489" s="85"/>
      <c r="I489" s="85"/>
      <c r="J489" s="85"/>
      <c r="K489" s="85"/>
      <c r="L489" s="85"/>
      <c r="M489" s="85"/>
      <c r="N489" s="85"/>
    </row>
    <row r="490" spans="1:14" s="75" customFormat="1" x14ac:dyDescent="0.25">
      <c r="A490" s="54"/>
      <c r="C490" s="83"/>
      <c r="E490" s="94"/>
      <c r="F490" s="180"/>
      <c r="G490" s="85"/>
      <c r="H490" s="85"/>
      <c r="I490" s="85"/>
      <c r="J490" s="85"/>
      <c r="K490" s="85"/>
      <c r="L490" s="85"/>
      <c r="M490" s="85"/>
      <c r="N490" s="85"/>
    </row>
    <row r="491" spans="1:14" s="75" customFormat="1" x14ac:dyDescent="0.25">
      <c r="A491" s="54"/>
      <c r="C491" s="83"/>
      <c r="E491" s="94"/>
      <c r="F491" s="180"/>
      <c r="G491" s="85"/>
      <c r="H491" s="85"/>
      <c r="I491" s="85"/>
      <c r="J491" s="85"/>
      <c r="K491" s="85"/>
      <c r="L491" s="85"/>
      <c r="M491" s="85"/>
      <c r="N491" s="85"/>
    </row>
    <row r="492" spans="1:14" s="75" customFormat="1" x14ac:dyDescent="0.25">
      <c r="A492" s="54"/>
      <c r="C492" s="83"/>
      <c r="E492" s="94"/>
      <c r="F492" s="180"/>
      <c r="G492" s="85"/>
      <c r="H492" s="85"/>
      <c r="I492" s="85"/>
      <c r="J492" s="85"/>
      <c r="K492" s="85"/>
      <c r="L492" s="85"/>
      <c r="M492" s="85"/>
      <c r="N492" s="85"/>
    </row>
    <row r="493" spans="1:14" s="75" customFormat="1" x14ac:dyDescent="0.25">
      <c r="A493" s="54"/>
      <c r="C493" s="83"/>
      <c r="E493" s="94"/>
      <c r="F493" s="180"/>
      <c r="G493" s="85"/>
      <c r="H493" s="85"/>
      <c r="I493" s="85"/>
      <c r="J493" s="85"/>
      <c r="K493" s="85"/>
      <c r="L493" s="85"/>
      <c r="M493" s="85"/>
      <c r="N493" s="85"/>
    </row>
    <row r="494" spans="1:14" s="75" customFormat="1" x14ac:dyDescent="0.25">
      <c r="A494" s="54"/>
      <c r="C494" s="83"/>
      <c r="E494" s="94"/>
      <c r="F494" s="180"/>
      <c r="G494" s="85"/>
      <c r="H494" s="85"/>
      <c r="I494" s="85"/>
      <c r="J494" s="85"/>
      <c r="K494" s="85"/>
      <c r="L494" s="85"/>
      <c r="M494" s="85"/>
      <c r="N494" s="85"/>
    </row>
    <row r="495" spans="1:14" s="75" customFormat="1" x14ac:dyDescent="0.25">
      <c r="A495" s="54"/>
      <c r="C495" s="83"/>
      <c r="E495" s="94"/>
      <c r="F495" s="180"/>
      <c r="G495" s="85"/>
      <c r="H495" s="85"/>
      <c r="I495" s="85"/>
      <c r="J495" s="85"/>
      <c r="K495" s="85"/>
      <c r="L495" s="85"/>
      <c r="M495" s="85"/>
      <c r="N495" s="85"/>
    </row>
    <row r="496" spans="1:14" s="75" customFormat="1" x14ac:dyDescent="0.25">
      <c r="A496" s="54"/>
      <c r="C496" s="83"/>
      <c r="E496" s="94"/>
      <c r="F496" s="180"/>
      <c r="G496" s="85"/>
      <c r="H496" s="85"/>
      <c r="I496" s="85"/>
      <c r="J496" s="85"/>
      <c r="K496" s="85"/>
      <c r="L496" s="85"/>
      <c r="M496" s="85"/>
      <c r="N496" s="85"/>
    </row>
    <row r="497" spans="7:9" x14ac:dyDescent="0.25">
      <c r="G497" s="179"/>
      <c r="H497" s="179"/>
      <c r="I497" s="179"/>
    </row>
  </sheetData>
  <mergeCells count="427">
    <mergeCell ref="G450:G454"/>
    <mergeCell ref="H450:H454"/>
    <mergeCell ref="I450:I454"/>
    <mergeCell ref="G457:G463"/>
    <mergeCell ref="H457:H463"/>
    <mergeCell ref="I457:I463"/>
    <mergeCell ref="A464:G464"/>
    <mergeCell ref="G428:G433"/>
    <mergeCell ref="H428:H433"/>
    <mergeCell ref="I428:I433"/>
    <mergeCell ref="G435:G440"/>
    <mergeCell ref="H435:H440"/>
    <mergeCell ref="I435:I440"/>
    <mergeCell ref="G443:G448"/>
    <mergeCell ref="H443:H448"/>
    <mergeCell ref="I443:I448"/>
    <mergeCell ref="A456:F456"/>
    <mergeCell ref="A457:A463"/>
    <mergeCell ref="C457:C463"/>
    <mergeCell ref="D457:D463"/>
    <mergeCell ref="E457:E463"/>
    <mergeCell ref="A428:A433"/>
    <mergeCell ref="C428:C433"/>
    <mergeCell ref="D428:D433"/>
    <mergeCell ref="G405:G411"/>
    <mergeCell ref="H405:H411"/>
    <mergeCell ref="I405:I411"/>
    <mergeCell ref="G413:G419"/>
    <mergeCell ref="H413:H419"/>
    <mergeCell ref="I413:I419"/>
    <mergeCell ref="G421:G426"/>
    <mergeCell ref="H421:H426"/>
    <mergeCell ref="I421:I426"/>
    <mergeCell ref="G375:G380"/>
    <mergeCell ref="H375:H380"/>
    <mergeCell ref="I375:I380"/>
    <mergeCell ref="G382:G388"/>
    <mergeCell ref="H382:H388"/>
    <mergeCell ref="I382:I388"/>
    <mergeCell ref="G390:G395"/>
    <mergeCell ref="G397:G402"/>
    <mergeCell ref="H397:H402"/>
    <mergeCell ref="I397:I402"/>
    <mergeCell ref="H390:H395"/>
    <mergeCell ref="I390:I395"/>
    <mergeCell ref="G353:G357"/>
    <mergeCell ref="H353:H357"/>
    <mergeCell ref="I353:I357"/>
    <mergeCell ref="G359:G364"/>
    <mergeCell ref="H359:H364"/>
    <mergeCell ref="I359:I364"/>
    <mergeCell ref="G367:G373"/>
    <mergeCell ref="H367:H373"/>
    <mergeCell ref="I367:I373"/>
    <mergeCell ref="G332:G337"/>
    <mergeCell ref="H332:H337"/>
    <mergeCell ref="I332:I337"/>
    <mergeCell ref="G339:G342"/>
    <mergeCell ref="H339:H342"/>
    <mergeCell ref="I339:I342"/>
    <mergeCell ref="G345:G351"/>
    <mergeCell ref="H345:H351"/>
    <mergeCell ref="I345:I351"/>
    <mergeCell ref="G310:G317"/>
    <mergeCell ref="H310:H317"/>
    <mergeCell ref="I310:I317"/>
    <mergeCell ref="G319:G324"/>
    <mergeCell ref="H319:H324"/>
    <mergeCell ref="I319:I324"/>
    <mergeCell ref="G326:G330"/>
    <mergeCell ref="H326:H330"/>
    <mergeCell ref="I326:I330"/>
    <mergeCell ref="G285:G291"/>
    <mergeCell ref="H285:H291"/>
    <mergeCell ref="I285:I291"/>
    <mergeCell ref="G293:G299"/>
    <mergeCell ref="H293:H299"/>
    <mergeCell ref="I293:I299"/>
    <mergeCell ref="G301:G308"/>
    <mergeCell ref="H301:H308"/>
    <mergeCell ref="I301:I308"/>
    <mergeCell ref="G260:G266"/>
    <mergeCell ref="H260:H266"/>
    <mergeCell ref="I260:I266"/>
    <mergeCell ref="G268:G274"/>
    <mergeCell ref="H268:H274"/>
    <mergeCell ref="I268:I274"/>
    <mergeCell ref="G276:G283"/>
    <mergeCell ref="H276:H283"/>
    <mergeCell ref="I276:I283"/>
    <mergeCell ref="G245:G250"/>
    <mergeCell ref="H245:H250"/>
    <mergeCell ref="I245:I250"/>
    <mergeCell ref="G252:G258"/>
    <mergeCell ref="H252:H258"/>
    <mergeCell ref="I252:I258"/>
    <mergeCell ref="G220:G227"/>
    <mergeCell ref="H220:H227"/>
    <mergeCell ref="I220:I227"/>
    <mergeCell ref="G229:G235"/>
    <mergeCell ref="H229:H235"/>
    <mergeCell ref="I229:I235"/>
    <mergeCell ref="G237:G243"/>
    <mergeCell ref="H237:H243"/>
    <mergeCell ref="I237:I243"/>
    <mergeCell ref="G197:G203"/>
    <mergeCell ref="H197:H203"/>
    <mergeCell ref="I197:I203"/>
    <mergeCell ref="G205:G211"/>
    <mergeCell ref="H205:H211"/>
    <mergeCell ref="I205:I211"/>
    <mergeCell ref="G214:G218"/>
    <mergeCell ref="H214:H218"/>
    <mergeCell ref="I214:I218"/>
    <mergeCell ref="G170:G179"/>
    <mergeCell ref="H170:H179"/>
    <mergeCell ref="I170:I179"/>
    <mergeCell ref="G181:G187"/>
    <mergeCell ref="H181:H187"/>
    <mergeCell ref="I181:I187"/>
    <mergeCell ref="G189:G195"/>
    <mergeCell ref="H189:H195"/>
    <mergeCell ref="I189:I195"/>
    <mergeCell ref="G145:G151"/>
    <mergeCell ref="H145:H151"/>
    <mergeCell ref="I145:I151"/>
    <mergeCell ref="G154:G160"/>
    <mergeCell ref="H154:H160"/>
    <mergeCell ref="I154:I160"/>
    <mergeCell ref="G162:G168"/>
    <mergeCell ref="H162:H168"/>
    <mergeCell ref="I162:I168"/>
    <mergeCell ref="G123:G128"/>
    <mergeCell ref="H123:H128"/>
    <mergeCell ref="I123:I128"/>
    <mergeCell ref="G130:G135"/>
    <mergeCell ref="H130:H135"/>
    <mergeCell ref="I130:I135"/>
    <mergeCell ref="G137:G143"/>
    <mergeCell ref="H137:H143"/>
    <mergeCell ref="I137:I143"/>
    <mergeCell ref="G96:G105"/>
    <mergeCell ref="H96:H105"/>
    <mergeCell ref="I96:I105"/>
    <mergeCell ref="G107:G114"/>
    <mergeCell ref="H107:H114"/>
    <mergeCell ref="I107:I114"/>
    <mergeCell ref="G116:G121"/>
    <mergeCell ref="H116:H121"/>
    <mergeCell ref="I116:I121"/>
    <mergeCell ref="G72:G78"/>
    <mergeCell ref="H72:H78"/>
    <mergeCell ref="I72:I78"/>
    <mergeCell ref="G80:G85"/>
    <mergeCell ref="H80:H85"/>
    <mergeCell ref="I80:I85"/>
    <mergeCell ref="G87:G93"/>
    <mergeCell ref="H87:H93"/>
    <mergeCell ref="I87:I93"/>
    <mergeCell ref="G50:G55"/>
    <mergeCell ref="H50:H55"/>
    <mergeCell ref="I50:I55"/>
    <mergeCell ref="G57:G63"/>
    <mergeCell ref="H57:H63"/>
    <mergeCell ref="I57:I63"/>
    <mergeCell ref="G65:G70"/>
    <mergeCell ref="H65:H70"/>
    <mergeCell ref="I65:I70"/>
    <mergeCell ref="G30:G33"/>
    <mergeCell ref="H30:H33"/>
    <mergeCell ref="I30:I33"/>
    <mergeCell ref="G35:G39"/>
    <mergeCell ref="H35:H39"/>
    <mergeCell ref="I35:I39"/>
    <mergeCell ref="G41:G46"/>
    <mergeCell ref="H41:H46"/>
    <mergeCell ref="I41:I46"/>
    <mergeCell ref="G7:G12"/>
    <mergeCell ref="H7:H12"/>
    <mergeCell ref="I7:I12"/>
    <mergeCell ref="G14:G20"/>
    <mergeCell ref="H14:H20"/>
    <mergeCell ref="I14:I20"/>
    <mergeCell ref="G22:G28"/>
    <mergeCell ref="H22:H28"/>
    <mergeCell ref="I22:I28"/>
    <mergeCell ref="C1:F1"/>
    <mergeCell ref="C2:F2"/>
    <mergeCell ref="C3:F3"/>
    <mergeCell ref="A268:A274"/>
    <mergeCell ref="C268:C274"/>
    <mergeCell ref="D268:D274"/>
    <mergeCell ref="E268:E274"/>
    <mergeCell ref="A285:A291"/>
    <mergeCell ref="C285:C291"/>
    <mergeCell ref="D285:D291"/>
    <mergeCell ref="E285:E291"/>
    <mergeCell ref="A260:A266"/>
    <mergeCell ref="C260:C266"/>
    <mergeCell ref="D260:D266"/>
    <mergeCell ref="E260:E266"/>
    <mergeCell ref="A276:A283"/>
    <mergeCell ref="C276:C283"/>
    <mergeCell ref="D276:D283"/>
    <mergeCell ref="E276:E283"/>
    <mergeCell ref="A6:F6"/>
    <mergeCell ref="A7:A12"/>
    <mergeCell ref="C7:C12"/>
    <mergeCell ref="D7:D12"/>
    <mergeCell ref="E7:E12"/>
    <mergeCell ref="A14:A20"/>
    <mergeCell ref="C14:C20"/>
    <mergeCell ref="D14:D20"/>
    <mergeCell ref="E14:E20"/>
    <mergeCell ref="A30:A33"/>
    <mergeCell ref="C30:C33"/>
    <mergeCell ref="D30:D33"/>
    <mergeCell ref="E30:E33"/>
    <mergeCell ref="A35:A39"/>
    <mergeCell ref="C35:C39"/>
    <mergeCell ref="D35:D39"/>
    <mergeCell ref="E35:E39"/>
    <mergeCell ref="A22:A28"/>
    <mergeCell ref="C22:C28"/>
    <mergeCell ref="D22:D28"/>
    <mergeCell ref="E22:E28"/>
    <mergeCell ref="A41:A46"/>
    <mergeCell ref="C41:C46"/>
    <mergeCell ref="D41:D46"/>
    <mergeCell ref="E41:E46"/>
    <mergeCell ref="A48:F48"/>
    <mergeCell ref="A50:A55"/>
    <mergeCell ref="C50:C55"/>
    <mergeCell ref="D50:D55"/>
    <mergeCell ref="E50:E55"/>
    <mergeCell ref="A72:A78"/>
    <mergeCell ref="C72:C78"/>
    <mergeCell ref="D72:D78"/>
    <mergeCell ref="E72:E78"/>
    <mergeCell ref="A80:A85"/>
    <mergeCell ref="C80:C85"/>
    <mergeCell ref="D80:D85"/>
    <mergeCell ref="E80:E85"/>
    <mergeCell ref="A57:A63"/>
    <mergeCell ref="C57:C63"/>
    <mergeCell ref="D57:D63"/>
    <mergeCell ref="E57:E63"/>
    <mergeCell ref="A65:A70"/>
    <mergeCell ref="C65:C70"/>
    <mergeCell ref="D65:D70"/>
    <mergeCell ref="E65:E70"/>
    <mergeCell ref="A107:A114"/>
    <mergeCell ref="C107:C114"/>
    <mergeCell ref="D107:D114"/>
    <mergeCell ref="E107:E114"/>
    <mergeCell ref="A116:A121"/>
    <mergeCell ref="C116:C121"/>
    <mergeCell ref="D116:D121"/>
    <mergeCell ref="E116:E121"/>
    <mergeCell ref="A87:A93"/>
    <mergeCell ref="C87:C93"/>
    <mergeCell ref="D87:D93"/>
    <mergeCell ref="E87:E93"/>
    <mergeCell ref="A95:F95"/>
    <mergeCell ref="A96:A105"/>
    <mergeCell ref="C96:C105"/>
    <mergeCell ref="D96:D105"/>
    <mergeCell ref="E96:E105"/>
    <mergeCell ref="A137:A143"/>
    <mergeCell ref="C137:C143"/>
    <mergeCell ref="D137:D143"/>
    <mergeCell ref="E137:E143"/>
    <mergeCell ref="A145:A151"/>
    <mergeCell ref="C145:C151"/>
    <mergeCell ref="D145:D151"/>
    <mergeCell ref="E145:E151"/>
    <mergeCell ref="A123:A128"/>
    <mergeCell ref="C123:C128"/>
    <mergeCell ref="D123:D128"/>
    <mergeCell ref="E123:E128"/>
    <mergeCell ref="A130:A135"/>
    <mergeCell ref="C130:C135"/>
    <mergeCell ref="D130:D135"/>
    <mergeCell ref="E130:E135"/>
    <mergeCell ref="A153:F153"/>
    <mergeCell ref="A154:A160"/>
    <mergeCell ref="C154:C160"/>
    <mergeCell ref="D154:D160"/>
    <mergeCell ref="E154:E160"/>
    <mergeCell ref="A162:A168"/>
    <mergeCell ref="C162:C168"/>
    <mergeCell ref="D162:D168"/>
    <mergeCell ref="E162:E168"/>
    <mergeCell ref="A189:A195"/>
    <mergeCell ref="C189:C195"/>
    <mergeCell ref="D189:D195"/>
    <mergeCell ref="E189:E195"/>
    <mergeCell ref="A197:A203"/>
    <mergeCell ref="C197:C203"/>
    <mergeCell ref="D197:D203"/>
    <mergeCell ref="E197:E203"/>
    <mergeCell ref="A170:A179"/>
    <mergeCell ref="C170:C179"/>
    <mergeCell ref="D170:D179"/>
    <mergeCell ref="E170:E179"/>
    <mergeCell ref="A181:A187"/>
    <mergeCell ref="C181:C187"/>
    <mergeCell ref="D181:D187"/>
    <mergeCell ref="E181:E187"/>
    <mergeCell ref="A205:A211"/>
    <mergeCell ref="C205:C211"/>
    <mergeCell ref="D205:D211"/>
    <mergeCell ref="E205:E211"/>
    <mergeCell ref="A213:F213"/>
    <mergeCell ref="A220:A227"/>
    <mergeCell ref="C220:C227"/>
    <mergeCell ref="D220:D227"/>
    <mergeCell ref="E220:E227"/>
    <mergeCell ref="A229:A235"/>
    <mergeCell ref="C229:C235"/>
    <mergeCell ref="D229:D235"/>
    <mergeCell ref="E229:E235"/>
    <mergeCell ref="A214:A218"/>
    <mergeCell ref="C214:C218"/>
    <mergeCell ref="D214:D218"/>
    <mergeCell ref="E214:E218"/>
    <mergeCell ref="A252:A258"/>
    <mergeCell ref="C252:C258"/>
    <mergeCell ref="D252:D258"/>
    <mergeCell ref="E252:E258"/>
    <mergeCell ref="A237:A243"/>
    <mergeCell ref="C237:C243"/>
    <mergeCell ref="D237:D243"/>
    <mergeCell ref="E237:E243"/>
    <mergeCell ref="A245:A250"/>
    <mergeCell ref="C245:C250"/>
    <mergeCell ref="D245:D250"/>
    <mergeCell ref="E245:E250"/>
    <mergeCell ref="A310:A317"/>
    <mergeCell ref="C310:C317"/>
    <mergeCell ref="D310:D317"/>
    <mergeCell ref="E310:E317"/>
    <mergeCell ref="A319:A324"/>
    <mergeCell ref="C319:C324"/>
    <mergeCell ref="D319:D324"/>
    <mergeCell ref="E319:E324"/>
    <mergeCell ref="A293:A299"/>
    <mergeCell ref="C293:C299"/>
    <mergeCell ref="D293:D299"/>
    <mergeCell ref="E293:E299"/>
    <mergeCell ref="A301:A308"/>
    <mergeCell ref="C301:C308"/>
    <mergeCell ref="D301:D308"/>
    <mergeCell ref="E301:E308"/>
    <mergeCell ref="A326:A330"/>
    <mergeCell ref="C326:C330"/>
    <mergeCell ref="D326:D330"/>
    <mergeCell ref="E326:E330"/>
    <mergeCell ref="A332:A337"/>
    <mergeCell ref="C332:C337"/>
    <mergeCell ref="D332:D337"/>
    <mergeCell ref="E332:E337"/>
    <mergeCell ref="A353:A357"/>
    <mergeCell ref="C353:C357"/>
    <mergeCell ref="D353:D357"/>
    <mergeCell ref="E353:E357"/>
    <mergeCell ref="A359:A364"/>
    <mergeCell ref="C359:C364"/>
    <mergeCell ref="D359:D364"/>
    <mergeCell ref="E359:E364"/>
    <mergeCell ref="A339:A342"/>
    <mergeCell ref="C339:C342"/>
    <mergeCell ref="D339:D342"/>
    <mergeCell ref="A344:F344"/>
    <mergeCell ref="A345:A351"/>
    <mergeCell ref="C345:C351"/>
    <mergeCell ref="D345:D351"/>
    <mergeCell ref="E345:E351"/>
    <mergeCell ref="E339:E342"/>
    <mergeCell ref="A382:A388"/>
    <mergeCell ref="C382:C388"/>
    <mergeCell ref="D382:D388"/>
    <mergeCell ref="E382:E388"/>
    <mergeCell ref="A390:A395"/>
    <mergeCell ref="C390:C395"/>
    <mergeCell ref="D390:D395"/>
    <mergeCell ref="E390:E395"/>
    <mergeCell ref="A366:F366"/>
    <mergeCell ref="A367:A373"/>
    <mergeCell ref="C367:C373"/>
    <mergeCell ref="D367:D373"/>
    <mergeCell ref="E367:E373"/>
    <mergeCell ref="A375:A380"/>
    <mergeCell ref="C375:C380"/>
    <mergeCell ref="D375:D380"/>
    <mergeCell ref="E375:E380"/>
    <mergeCell ref="A397:A402"/>
    <mergeCell ref="C397:C402"/>
    <mergeCell ref="D397:D402"/>
    <mergeCell ref="E397:E402"/>
    <mergeCell ref="A404:F404"/>
    <mergeCell ref="A405:A411"/>
    <mergeCell ref="C405:C411"/>
    <mergeCell ref="D405:D411"/>
    <mergeCell ref="E405:E411"/>
    <mergeCell ref="E428:E433"/>
    <mergeCell ref="A435:A440"/>
    <mergeCell ref="C435:C440"/>
    <mergeCell ref="D435:D440"/>
    <mergeCell ref="E435:E440"/>
    <mergeCell ref="A413:A419"/>
    <mergeCell ref="C413:C419"/>
    <mergeCell ref="D413:D419"/>
    <mergeCell ref="E413:E419"/>
    <mergeCell ref="A421:A426"/>
    <mergeCell ref="C421:C426"/>
    <mergeCell ref="D421:D426"/>
    <mergeCell ref="E421:E426"/>
    <mergeCell ref="A442:F442"/>
    <mergeCell ref="A443:A448"/>
    <mergeCell ref="C443:C448"/>
    <mergeCell ref="D443:D448"/>
    <mergeCell ref="E443:E448"/>
    <mergeCell ref="A450:A454"/>
    <mergeCell ref="C450:C454"/>
    <mergeCell ref="D450:D454"/>
    <mergeCell ref="E450:E454"/>
  </mergeCells>
  <pageMargins left="0.25" right="0.25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57150</xdr:colOff>
                <xdr:row>98</xdr:row>
                <xdr:rowOff>0</xdr:rowOff>
              </from>
              <to>
                <xdr:col>1</xdr:col>
                <xdr:colOff>1724025</xdr:colOff>
                <xdr:row>101</xdr:row>
                <xdr:rowOff>114300</xdr:rowOff>
              </to>
            </anchor>
          </objectPr>
        </oleObject>
      </mc:Choice>
      <mc:Fallback>
        <oleObject progId="PBrush" shapeId="1025" r:id="rId4"/>
      </mc:Fallback>
    </mc:AlternateContent>
    <mc:AlternateContent xmlns:mc="http://schemas.openxmlformats.org/markup-compatibility/2006">
      <mc:Choice Requires="x14">
        <oleObject progId="PBrush" shapeId="1026" r:id="rId6">
          <objectPr defaultSize="0" autoPict="0" r:id="rId7">
            <anchor moveWithCells="1" sizeWithCells="1">
              <from>
                <xdr:col>1</xdr:col>
                <xdr:colOff>57150</xdr:colOff>
                <xdr:row>106</xdr:row>
                <xdr:rowOff>190500</xdr:rowOff>
              </from>
              <to>
                <xdr:col>1</xdr:col>
                <xdr:colOff>1714500</xdr:colOff>
                <xdr:row>112</xdr:row>
                <xdr:rowOff>285750</xdr:rowOff>
              </to>
            </anchor>
          </objectPr>
        </oleObject>
      </mc:Choice>
      <mc:Fallback>
        <oleObject progId="PBrush" shapeId="1026" r:id="rId6"/>
      </mc:Fallback>
    </mc:AlternateContent>
    <mc:AlternateContent xmlns:mc="http://schemas.openxmlformats.org/markup-compatibility/2006">
      <mc:Choice Requires="x14">
        <oleObject progId="PBrush" shapeId="1027" r:id="rId8">
          <objectPr defaultSize="0" autoPict="0" r:id="rId9">
            <anchor moveWithCells="1" sizeWithCells="1">
              <from>
                <xdr:col>1</xdr:col>
                <xdr:colOff>28575</xdr:colOff>
                <xdr:row>116</xdr:row>
                <xdr:rowOff>85725</xdr:rowOff>
              </from>
              <to>
                <xdr:col>1</xdr:col>
                <xdr:colOff>1733550</xdr:colOff>
                <xdr:row>119</xdr:row>
                <xdr:rowOff>352425</xdr:rowOff>
              </to>
            </anchor>
          </objectPr>
        </oleObject>
      </mc:Choice>
      <mc:Fallback>
        <oleObject progId="PBrush" shapeId="1027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0C807-E7DD-4060-906A-F3E851E9ED26}">
  <sheetPr>
    <pageSetUpPr fitToPage="1"/>
  </sheetPr>
  <dimension ref="A1:P242"/>
  <sheetViews>
    <sheetView tabSelected="1" topLeftCell="A127" zoomScaleNormal="100" workbookViewId="0">
      <selection activeCell="D145" sqref="D145"/>
    </sheetView>
  </sheetViews>
  <sheetFormatPr defaultRowHeight="15" x14ac:dyDescent="0.25"/>
  <cols>
    <col min="1" max="1" width="3.5703125" style="30" customWidth="1"/>
    <col min="2" max="2" width="24.85546875" style="30" customWidth="1"/>
    <col min="3" max="3" width="14.140625" style="30" customWidth="1"/>
    <col min="4" max="4" width="17.140625" style="30" customWidth="1"/>
    <col min="5" max="5" width="7.7109375" style="30" bestFit="1" customWidth="1"/>
    <col min="6" max="6" width="42" style="115" customWidth="1"/>
    <col min="7" max="7" width="13.5703125" style="199" customWidth="1"/>
    <col min="8" max="8" width="13.28515625" style="199" customWidth="1"/>
    <col min="9" max="9" width="9.140625" style="199"/>
    <col min="10" max="16384" width="9.140625" style="30"/>
  </cols>
  <sheetData>
    <row r="1" spans="1:14" ht="15.75" x14ac:dyDescent="0.25">
      <c r="B1" s="229" t="s">
        <v>336</v>
      </c>
      <c r="G1" s="195"/>
      <c r="H1" s="195"/>
      <c r="I1" s="195"/>
    </row>
    <row r="2" spans="1:14" ht="15.75" x14ac:dyDescent="0.25">
      <c r="B2" s="298" t="s">
        <v>326</v>
      </c>
      <c r="C2" s="298"/>
      <c r="D2" s="298"/>
      <c r="E2" s="298"/>
      <c r="G2" s="195"/>
      <c r="H2" s="195"/>
      <c r="I2" s="195"/>
    </row>
    <row r="3" spans="1:14" x14ac:dyDescent="0.25">
      <c r="B3" s="259" t="s">
        <v>327</v>
      </c>
      <c r="C3" s="259"/>
      <c r="D3" s="259"/>
      <c r="E3" s="259"/>
      <c r="G3" s="195"/>
      <c r="H3" s="195"/>
      <c r="I3" s="195"/>
    </row>
    <row r="4" spans="1:14" ht="25.5" customHeight="1" x14ac:dyDescent="0.25">
      <c r="B4" s="259" t="s">
        <v>328</v>
      </c>
      <c r="C4" s="259"/>
      <c r="D4" s="259"/>
      <c r="E4" s="259"/>
      <c r="G4" s="195"/>
      <c r="H4" s="195"/>
      <c r="I4" s="195"/>
    </row>
    <row r="5" spans="1:14" s="7" customFormat="1" ht="19.5" thickBot="1" x14ac:dyDescent="0.35">
      <c r="A5" s="183"/>
      <c r="B5" s="184"/>
      <c r="C5" s="185"/>
      <c r="D5" s="184"/>
      <c r="E5" s="183"/>
      <c r="F5" s="186"/>
      <c r="G5" s="196"/>
      <c r="H5" s="196"/>
      <c r="I5" s="196"/>
      <c r="J5" s="184"/>
      <c r="K5" s="184"/>
      <c r="L5" s="184"/>
      <c r="M5" s="184"/>
      <c r="N5" s="184"/>
    </row>
    <row r="6" spans="1:14" s="7" customFormat="1" ht="30.75" thickBot="1" x14ac:dyDescent="0.35">
      <c r="A6" s="293" t="s">
        <v>6</v>
      </c>
      <c r="B6" s="294"/>
      <c r="C6" s="294"/>
      <c r="D6" s="294"/>
      <c r="E6" s="294"/>
      <c r="F6" s="299"/>
      <c r="G6" s="192" t="s">
        <v>330</v>
      </c>
      <c r="H6" s="193" t="s">
        <v>324</v>
      </c>
      <c r="I6" s="194" t="s">
        <v>325</v>
      </c>
    </row>
    <row r="7" spans="1:14" s="15" customFormat="1" x14ac:dyDescent="0.25">
      <c r="A7" s="246">
        <v>1</v>
      </c>
      <c r="B7" s="17"/>
      <c r="C7" s="244" t="s">
        <v>206</v>
      </c>
      <c r="D7" s="244" t="s">
        <v>337</v>
      </c>
      <c r="E7" s="246">
        <v>2</v>
      </c>
      <c r="F7" s="147"/>
      <c r="G7" s="301"/>
      <c r="H7" s="300">
        <f>G7*E7</f>
        <v>0</v>
      </c>
      <c r="I7" s="300">
        <f>H7*1.23</f>
        <v>0</v>
      </c>
    </row>
    <row r="8" spans="1:14" s="15" customFormat="1" ht="45" customHeight="1" x14ac:dyDescent="0.25">
      <c r="A8" s="246"/>
      <c r="B8" s="287"/>
      <c r="C8" s="244"/>
      <c r="D8" s="244"/>
      <c r="E8" s="246"/>
      <c r="F8" s="289" t="s">
        <v>338</v>
      </c>
      <c r="G8" s="264"/>
      <c r="H8" s="270"/>
      <c r="I8" s="270"/>
    </row>
    <row r="9" spans="1:14" s="15" customFormat="1" x14ac:dyDescent="0.25">
      <c r="A9" s="246"/>
      <c r="B9" s="287"/>
      <c r="C9" s="244"/>
      <c r="D9" s="244"/>
      <c r="E9" s="246"/>
      <c r="F9" s="289"/>
      <c r="G9" s="264"/>
      <c r="H9" s="270"/>
      <c r="I9" s="270"/>
    </row>
    <row r="10" spans="1:14" s="15" customFormat="1" x14ac:dyDescent="0.25">
      <c r="A10" s="246"/>
      <c r="B10" s="287"/>
      <c r="C10" s="244"/>
      <c r="D10" s="244"/>
      <c r="E10" s="246"/>
      <c r="F10" s="289"/>
      <c r="G10" s="264"/>
      <c r="H10" s="270"/>
      <c r="I10" s="270"/>
    </row>
    <row r="11" spans="1:14" s="15" customFormat="1" ht="45" customHeight="1" x14ac:dyDescent="0.25">
      <c r="A11" s="246"/>
      <c r="B11" s="287"/>
      <c r="C11" s="244"/>
      <c r="D11" s="244"/>
      <c r="E11" s="246"/>
      <c r="F11" s="289"/>
      <c r="G11" s="264"/>
      <c r="H11" s="270"/>
      <c r="I11" s="270"/>
    </row>
    <row r="12" spans="1:14" s="15" customFormat="1" ht="146.25" customHeight="1" x14ac:dyDescent="0.25">
      <c r="A12" s="246"/>
      <c r="B12" s="287"/>
      <c r="C12" s="244"/>
      <c r="D12" s="244"/>
      <c r="E12" s="246"/>
      <c r="F12" s="289"/>
      <c r="G12" s="264"/>
      <c r="H12" s="270"/>
      <c r="I12" s="270"/>
    </row>
    <row r="13" spans="1:14" s="15" customFormat="1" ht="13.5" customHeight="1" x14ac:dyDescent="0.25">
      <c r="A13" s="246"/>
      <c r="B13" s="17"/>
      <c r="C13" s="244"/>
      <c r="D13" s="244"/>
      <c r="E13" s="246"/>
      <c r="F13" s="221"/>
      <c r="G13" s="265"/>
      <c r="H13" s="271"/>
      <c r="I13" s="271"/>
    </row>
    <row r="14" spans="1:14" s="15" customFormat="1" ht="15.75" thickBot="1" x14ac:dyDescent="0.3">
      <c r="A14" s="26" t="s">
        <v>13</v>
      </c>
      <c r="B14" s="27"/>
      <c r="C14" s="28"/>
      <c r="D14" s="27"/>
      <c r="E14" s="29"/>
      <c r="F14" s="132"/>
      <c r="G14" s="197"/>
      <c r="H14" s="197"/>
      <c r="I14" s="197"/>
    </row>
    <row r="15" spans="1:14" s="15" customFormat="1" ht="15.75" thickBot="1" x14ac:dyDescent="0.3">
      <c r="A15" s="248" t="s">
        <v>321</v>
      </c>
      <c r="B15" s="249"/>
      <c r="C15" s="249"/>
      <c r="D15" s="249"/>
      <c r="E15" s="249"/>
      <c r="F15" s="250"/>
      <c r="G15" s="197"/>
      <c r="H15" s="197"/>
      <c r="I15" s="197"/>
    </row>
    <row r="16" spans="1:14" s="9" customFormat="1" ht="45" x14ac:dyDescent="0.25">
      <c r="A16" s="246">
        <v>1</v>
      </c>
      <c r="B16" s="17"/>
      <c r="C16" s="244" t="s">
        <v>207</v>
      </c>
      <c r="D16" s="244" t="s">
        <v>208</v>
      </c>
      <c r="E16" s="246">
        <v>4</v>
      </c>
      <c r="F16" s="128" t="s">
        <v>312</v>
      </c>
      <c r="G16" s="263"/>
      <c r="H16" s="266">
        <f>G16*E16</f>
        <v>0</v>
      </c>
      <c r="I16" s="266">
        <f>H16*1.23</f>
        <v>0</v>
      </c>
    </row>
    <row r="17" spans="1:9" s="9" customFormat="1" ht="45" x14ac:dyDescent="0.25">
      <c r="A17" s="246"/>
      <c r="B17" s="17"/>
      <c r="C17" s="244"/>
      <c r="D17" s="244"/>
      <c r="E17" s="246"/>
      <c r="F17" s="128" t="s">
        <v>313</v>
      </c>
      <c r="G17" s="264"/>
      <c r="H17" s="267"/>
      <c r="I17" s="267"/>
    </row>
    <row r="18" spans="1:9" s="9" customFormat="1" ht="45" x14ac:dyDescent="0.25">
      <c r="A18" s="246"/>
      <c r="B18" s="17"/>
      <c r="C18" s="244"/>
      <c r="D18" s="244"/>
      <c r="E18" s="246"/>
      <c r="F18" s="128" t="s">
        <v>314</v>
      </c>
      <c r="G18" s="264"/>
      <c r="H18" s="267"/>
      <c r="I18" s="267"/>
    </row>
    <row r="19" spans="1:9" s="9" customFormat="1" ht="45" x14ac:dyDescent="0.25">
      <c r="A19" s="246"/>
      <c r="B19" s="17"/>
      <c r="C19" s="244"/>
      <c r="D19" s="244"/>
      <c r="E19" s="246"/>
      <c r="F19" s="128" t="s">
        <v>315</v>
      </c>
      <c r="G19" s="264"/>
      <c r="H19" s="267"/>
      <c r="I19" s="267"/>
    </row>
    <row r="20" spans="1:9" s="9" customFormat="1" x14ac:dyDescent="0.25">
      <c r="A20" s="246"/>
      <c r="B20" s="17"/>
      <c r="C20" s="244"/>
      <c r="D20" s="244"/>
      <c r="E20" s="246"/>
      <c r="F20" s="128" t="s">
        <v>316</v>
      </c>
      <c r="G20" s="264"/>
      <c r="H20" s="267"/>
      <c r="I20" s="267"/>
    </row>
    <row r="21" spans="1:9" s="9" customFormat="1" x14ac:dyDescent="0.25">
      <c r="A21" s="246"/>
      <c r="B21" s="17"/>
      <c r="C21" s="244"/>
      <c r="D21" s="244"/>
      <c r="E21" s="246"/>
      <c r="F21" s="128" t="s">
        <v>317</v>
      </c>
      <c r="G21" s="264"/>
      <c r="H21" s="267"/>
      <c r="I21" s="267"/>
    </row>
    <row r="22" spans="1:9" s="9" customFormat="1" x14ac:dyDescent="0.25">
      <c r="A22" s="246"/>
      <c r="B22" s="24"/>
      <c r="C22" s="244"/>
      <c r="D22" s="244"/>
      <c r="E22" s="246"/>
      <c r="F22" s="222" t="s">
        <v>319</v>
      </c>
      <c r="G22" s="265"/>
      <c r="H22" s="268"/>
      <c r="I22" s="268"/>
    </row>
    <row r="23" spans="1:9" s="15" customFormat="1" ht="15.75" thickBot="1" x14ac:dyDescent="0.3">
      <c r="A23" s="19" t="s">
        <v>322</v>
      </c>
      <c r="B23" s="13"/>
      <c r="C23" s="14"/>
      <c r="D23" s="13"/>
      <c r="E23" s="25"/>
      <c r="F23" s="146"/>
      <c r="G23" s="197"/>
      <c r="H23" s="197"/>
      <c r="I23" s="197"/>
    </row>
    <row r="24" spans="1:9" ht="19.5" thickBot="1" x14ac:dyDescent="0.35">
      <c r="A24" s="293" t="s">
        <v>318</v>
      </c>
      <c r="B24" s="294"/>
      <c r="C24" s="294"/>
      <c r="D24" s="294"/>
      <c r="E24" s="294"/>
      <c r="F24" s="295"/>
    </row>
    <row r="25" spans="1:9" s="15" customFormat="1" ht="45" x14ac:dyDescent="0.25">
      <c r="A25" s="246">
        <v>1</v>
      </c>
      <c r="B25" s="17"/>
      <c r="C25" s="244" t="s">
        <v>209</v>
      </c>
      <c r="D25" s="244" t="s">
        <v>210</v>
      </c>
      <c r="E25" s="246">
        <v>90</v>
      </c>
      <c r="F25" s="128" t="s">
        <v>211</v>
      </c>
      <c r="G25" s="263"/>
      <c r="H25" s="269">
        <f>G25*E25</f>
        <v>0</v>
      </c>
      <c r="I25" s="269">
        <f>H25*1.23</f>
        <v>0</v>
      </c>
    </row>
    <row r="26" spans="1:9" s="15" customFormat="1" ht="30" x14ac:dyDescent="0.25">
      <c r="A26" s="246"/>
      <c r="B26" s="17"/>
      <c r="C26" s="244"/>
      <c r="D26" s="244"/>
      <c r="E26" s="246"/>
      <c r="F26" s="128" t="s">
        <v>212</v>
      </c>
      <c r="G26" s="264"/>
      <c r="H26" s="270"/>
      <c r="I26" s="270"/>
    </row>
    <row r="27" spans="1:9" s="15" customFormat="1" x14ac:dyDescent="0.25">
      <c r="A27" s="246"/>
      <c r="B27" s="17"/>
      <c r="C27" s="244"/>
      <c r="D27" s="244"/>
      <c r="E27" s="246"/>
      <c r="F27" s="128" t="s">
        <v>213</v>
      </c>
      <c r="G27" s="264"/>
      <c r="H27" s="270"/>
      <c r="I27" s="270"/>
    </row>
    <row r="28" spans="1:9" s="15" customFormat="1" x14ac:dyDescent="0.25">
      <c r="A28" s="246"/>
      <c r="B28" s="17"/>
      <c r="C28" s="244"/>
      <c r="D28" s="244"/>
      <c r="E28" s="246"/>
      <c r="F28" s="128" t="s">
        <v>214</v>
      </c>
      <c r="G28" s="264"/>
      <c r="H28" s="270"/>
      <c r="I28" s="270"/>
    </row>
    <row r="29" spans="1:9" s="15" customFormat="1" x14ac:dyDescent="0.25">
      <c r="A29" s="246"/>
      <c r="B29" s="17"/>
      <c r="C29" s="244"/>
      <c r="D29" s="244"/>
      <c r="E29" s="246"/>
      <c r="F29" s="128" t="s">
        <v>215</v>
      </c>
      <c r="G29" s="264"/>
      <c r="H29" s="270"/>
      <c r="I29" s="270"/>
    </row>
    <row r="30" spans="1:9" s="15" customFormat="1" x14ac:dyDescent="0.25">
      <c r="A30" s="246"/>
      <c r="B30" s="17"/>
      <c r="C30" s="244"/>
      <c r="D30" s="244"/>
      <c r="E30" s="246"/>
      <c r="F30" s="128" t="s">
        <v>216</v>
      </c>
      <c r="G30" s="264"/>
      <c r="H30" s="270"/>
      <c r="I30" s="270"/>
    </row>
    <row r="31" spans="1:9" s="15" customFormat="1" x14ac:dyDescent="0.25">
      <c r="A31" s="246"/>
      <c r="B31" s="17"/>
      <c r="C31" s="244"/>
      <c r="D31" s="244"/>
      <c r="E31" s="246"/>
      <c r="F31" s="128" t="s">
        <v>217</v>
      </c>
      <c r="G31" s="264"/>
      <c r="H31" s="270"/>
      <c r="I31" s="270"/>
    </row>
    <row r="32" spans="1:9" s="15" customFormat="1" x14ac:dyDescent="0.25">
      <c r="A32" s="246"/>
      <c r="B32" s="17"/>
      <c r="C32" s="244"/>
      <c r="D32" s="244"/>
      <c r="E32" s="246"/>
      <c r="F32" s="128" t="s">
        <v>218</v>
      </c>
      <c r="G32" s="264"/>
      <c r="H32" s="270"/>
      <c r="I32" s="270"/>
    </row>
    <row r="33" spans="1:9" s="15" customFormat="1" x14ac:dyDescent="0.25">
      <c r="A33" s="246"/>
      <c r="B33" s="17"/>
      <c r="C33" s="244"/>
      <c r="D33" s="244"/>
      <c r="E33" s="246"/>
      <c r="F33" s="128" t="s">
        <v>219</v>
      </c>
      <c r="G33" s="264"/>
      <c r="H33" s="270"/>
      <c r="I33" s="270"/>
    </row>
    <row r="34" spans="1:9" s="15" customFormat="1" ht="30" x14ac:dyDescent="0.25">
      <c r="A34" s="246"/>
      <c r="B34" s="17"/>
      <c r="C34" s="244"/>
      <c r="D34" s="244"/>
      <c r="E34" s="246"/>
      <c r="F34" s="128" t="s">
        <v>220</v>
      </c>
      <c r="G34" s="264"/>
      <c r="H34" s="270"/>
      <c r="I34" s="270"/>
    </row>
    <row r="35" spans="1:9" s="15" customFormat="1" x14ac:dyDescent="0.25">
      <c r="A35" s="246"/>
      <c r="B35" s="17"/>
      <c r="C35" s="244"/>
      <c r="D35" s="244"/>
      <c r="E35" s="246"/>
      <c r="F35" s="128" t="s">
        <v>221</v>
      </c>
      <c r="G35" s="264"/>
      <c r="H35" s="270"/>
      <c r="I35" s="270"/>
    </row>
    <row r="36" spans="1:9" s="15" customFormat="1" x14ac:dyDescent="0.25">
      <c r="A36" s="246"/>
      <c r="B36" s="17"/>
      <c r="C36" s="244"/>
      <c r="D36" s="244"/>
      <c r="E36" s="246"/>
      <c r="F36" s="137" t="s">
        <v>222</v>
      </c>
      <c r="G36" s="264"/>
      <c r="H36" s="270"/>
      <c r="I36" s="270"/>
    </row>
    <row r="37" spans="1:9" s="15" customFormat="1" x14ac:dyDescent="0.25">
      <c r="A37" s="246"/>
      <c r="B37" s="17"/>
      <c r="C37" s="244"/>
      <c r="D37" s="244"/>
      <c r="E37" s="246"/>
      <c r="F37" s="128" t="s">
        <v>223</v>
      </c>
      <c r="G37" s="264"/>
      <c r="H37" s="270"/>
      <c r="I37" s="270"/>
    </row>
    <row r="38" spans="1:9" s="15" customFormat="1" x14ac:dyDescent="0.25">
      <c r="A38" s="246"/>
      <c r="B38" s="17"/>
      <c r="C38" s="244"/>
      <c r="D38" s="244"/>
      <c r="E38" s="246"/>
      <c r="F38" s="128" t="s">
        <v>224</v>
      </c>
      <c r="G38" s="264"/>
      <c r="H38" s="270"/>
      <c r="I38" s="270"/>
    </row>
    <row r="39" spans="1:9" s="15" customFormat="1" ht="27.75" customHeight="1" x14ac:dyDescent="0.25">
      <c r="A39" s="254"/>
      <c r="B39" s="24"/>
      <c r="C39" s="247"/>
      <c r="D39" s="247"/>
      <c r="E39" s="254"/>
      <c r="F39" s="150" t="s">
        <v>225</v>
      </c>
      <c r="G39" s="265"/>
      <c r="H39" s="271"/>
      <c r="I39" s="271"/>
    </row>
    <row r="40" spans="1:9" s="15" customFormat="1" ht="15" customHeight="1" x14ac:dyDescent="0.25">
      <c r="A40" s="245">
        <v>2</v>
      </c>
      <c r="B40" s="296"/>
      <c r="C40" s="243" t="s">
        <v>206</v>
      </c>
      <c r="D40" s="244" t="s">
        <v>337</v>
      </c>
      <c r="E40" s="245">
        <v>10</v>
      </c>
      <c r="F40" s="288" t="s">
        <v>338</v>
      </c>
      <c r="G40" s="263"/>
      <c r="H40" s="269">
        <f>G40*E40</f>
        <v>0</v>
      </c>
      <c r="I40" s="269">
        <f>H40*1.23</f>
        <v>0</v>
      </c>
    </row>
    <row r="41" spans="1:9" s="15" customFormat="1" ht="15" customHeight="1" x14ac:dyDescent="0.25">
      <c r="A41" s="246"/>
      <c r="B41" s="287"/>
      <c r="C41" s="244"/>
      <c r="D41" s="244"/>
      <c r="E41" s="246"/>
      <c r="F41" s="289"/>
      <c r="G41" s="264"/>
      <c r="H41" s="270"/>
      <c r="I41" s="270"/>
    </row>
    <row r="42" spans="1:9" s="15" customFormat="1" x14ac:dyDescent="0.25">
      <c r="A42" s="246"/>
      <c r="B42" s="287"/>
      <c r="C42" s="244"/>
      <c r="D42" s="244"/>
      <c r="E42" s="246"/>
      <c r="F42" s="289"/>
      <c r="G42" s="264"/>
      <c r="H42" s="270"/>
      <c r="I42" s="270"/>
    </row>
    <row r="43" spans="1:9" s="15" customFormat="1" x14ac:dyDescent="0.25">
      <c r="A43" s="246"/>
      <c r="B43" s="287"/>
      <c r="C43" s="244"/>
      <c r="D43" s="244"/>
      <c r="E43" s="246"/>
      <c r="F43" s="289"/>
      <c r="G43" s="264"/>
      <c r="H43" s="270"/>
      <c r="I43" s="270"/>
    </row>
    <row r="44" spans="1:9" s="15" customFormat="1" ht="45" customHeight="1" x14ac:dyDescent="0.25">
      <c r="A44" s="246"/>
      <c r="B44" s="287"/>
      <c r="C44" s="244"/>
      <c r="D44" s="244"/>
      <c r="E44" s="246"/>
      <c r="F44" s="289"/>
      <c r="G44" s="264"/>
      <c r="H44" s="270"/>
      <c r="I44" s="270"/>
    </row>
    <row r="45" spans="1:9" s="15" customFormat="1" ht="30" customHeight="1" x14ac:dyDescent="0.25">
      <c r="A45" s="246"/>
      <c r="B45" s="287"/>
      <c r="C45" s="244"/>
      <c r="D45" s="244"/>
      <c r="E45" s="246"/>
      <c r="F45" s="289"/>
      <c r="G45" s="264"/>
      <c r="H45" s="270"/>
      <c r="I45" s="270"/>
    </row>
    <row r="46" spans="1:9" s="15" customFormat="1" ht="130.5" customHeight="1" x14ac:dyDescent="0.25">
      <c r="A46" s="246"/>
      <c r="B46" s="297"/>
      <c r="C46" s="247"/>
      <c r="D46" s="244"/>
      <c r="E46" s="254"/>
      <c r="F46" s="290"/>
      <c r="G46" s="265"/>
      <c r="H46" s="271"/>
      <c r="I46" s="271"/>
    </row>
    <row r="47" spans="1:9" s="73" customFormat="1" ht="15.75" thickBot="1" x14ac:dyDescent="0.3">
      <c r="A47" s="49" t="s">
        <v>332</v>
      </c>
      <c r="B47" s="71"/>
      <c r="C47" s="71"/>
      <c r="D47" s="71"/>
      <c r="E47" s="72"/>
      <c r="F47" s="178"/>
      <c r="G47" s="197"/>
      <c r="H47" s="197"/>
      <c r="I47" s="197"/>
    </row>
    <row r="48" spans="1:9" ht="19.5" thickBot="1" x14ac:dyDescent="0.35">
      <c r="A48" s="293" t="s">
        <v>226</v>
      </c>
      <c r="B48" s="294"/>
      <c r="C48" s="294"/>
      <c r="D48" s="294"/>
      <c r="E48" s="294"/>
      <c r="F48" s="295"/>
    </row>
    <row r="49" spans="1:9" s="9" customFormat="1" ht="45" x14ac:dyDescent="0.25">
      <c r="A49" s="291">
        <v>1</v>
      </c>
      <c r="B49" s="17"/>
      <c r="C49" s="292" t="s">
        <v>227</v>
      </c>
      <c r="D49" s="292"/>
      <c r="E49" s="291">
        <v>2</v>
      </c>
      <c r="F49" s="128" t="s">
        <v>312</v>
      </c>
      <c r="G49" s="263"/>
      <c r="H49" s="266">
        <f>G49*E49</f>
        <v>0</v>
      </c>
      <c r="I49" s="266">
        <f>H49*1.23</f>
        <v>0</v>
      </c>
    </row>
    <row r="50" spans="1:9" s="9" customFormat="1" ht="45" x14ac:dyDescent="0.25">
      <c r="A50" s="246"/>
      <c r="B50" s="17"/>
      <c r="C50" s="244"/>
      <c r="D50" s="244"/>
      <c r="E50" s="246"/>
      <c r="F50" s="128" t="s">
        <v>313</v>
      </c>
      <c r="G50" s="264"/>
      <c r="H50" s="267"/>
      <c r="I50" s="267"/>
    </row>
    <row r="51" spans="1:9" s="9" customFormat="1" ht="45" x14ac:dyDescent="0.25">
      <c r="A51" s="246"/>
      <c r="B51" s="17"/>
      <c r="C51" s="244"/>
      <c r="D51" s="244"/>
      <c r="E51" s="246"/>
      <c r="F51" s="128" t="s">
        <v>314</v>
      </c>
      <c r="G51" s="264"/>
      <c r="H51" s="267"/>
      <c r="I51" s="267"/>
    </row>
    <row r="52" spans="1:9" s="9" customFormat="1" ht="45" x14ac:dyDescent="0.25">
      <c r="A52" s="246"/>
      <c r="B52" s="17"/>
      <c r="C52" s="244"/>
      <c r="D52" s="244"/>
      <c r="E52" s="246"/>
      <c r="F52" s="128" t="s">
        <v>315</v>
      </c>
      <c r="G52" s="264"/>
      <c r="H52" s="267"/>
      <c r="I52" s="267"/>
    </row>
    <row r="53" spans="1:9" s="9" customFormat="1" x14ac:dyDescent="0.25">
      <c r="A53" s="246"/>
      <c r="B53" s="17"/>
      <c r="C53" s="244"/>
      <c r="D53" s="244"/>
      <c r="E53" s="246"/>
      <c r="F53" s="128" t="s">
        <v>316</v>
      </c>
      <c r="G53" s="264"/>
      <c r="H53" s="267"/>
      <c r="I53" s="267"/>
    </row>
    <row r="54" spans="1:9" s="9" customFormat="1" x14ac:dyDescent="0.25">
      <c r="A54" s="246"/>
      <c r="B54" s="17"/>
      <c r="C54" s="244"/>
      <c r="D54" s="244"/>
      <c r="E54" s="246"/>
      <c r="F54" s="128" t="s">
        <v>317</v>
      </c>
      <c r="G54" s="264"/>
      <c r="H54" s="267"/>
      <c r="I54" s="267"/>
    </row>
    <row r="55" spans="1:9" s="9" customFormat="1" x14ac:dyDescent="0.25">
      <c r="A55" s="246"/>
      <c r="B55" s="24"/>
      <c r="C55" s="244"/>
      <c r="D55" s="244"/>
      <c r="E55" s="246"/>
      <c r="F55" s="222" t="s">
        <v>319</v>
      </c>
      <c r="G55" s="265"/>
      <c r="H55" s="268"/>
      <c r="I55" s="268"/>
    </row>
    <row r="56" spans="1:9" s="75" customFormat="1" x14ac:dyDescent="0.25">
      <c r="A56" s="12" t="s">
        <v>127</v>
      </c>
      <c r="B56" s="13"/>
      <c r="C56" s="47"/>
      <c r="D56" s="47"/>
      <c r="E56" s="48"/>
      <c r="F56" s="153"/>
      <c r="G56" s="198"/>
      <c r="H56" s="197"/>
      <c r="I56" s="197"/>
    </row>
    <row r="57" spans="1:9" s="15" customFormat="1" x14ac:dyDescent="0.25">
      <c r="A57" s="245">
        <v>2</v>
      </c>
      <c r="B57" s="17"/>
      <c r="C57" s="243" t="s">
        <v>206</v>
      </c>
      <c r="D57" s="243" t="s">
        <v>337</v>
      </c>
      <c r="E57" s="245">
        <v>2</v>
      </c>
      <c r="F57" s="304" t="s">
        <v>339</v>
      </c>
      <c r="G57" s="263"/>
      <c r="H57" s="269">
        <f>G57*E57</f>
        <v>0</v>
      </c>
      <c r="I57" s="269">
        <f>H57*1.23</f>
        <v>0</v>
      </c>
    </row>
    <row r="58" spans="1:9" s="15" customFormat="1" ht="60" customHeight="1" x14ac:dyDescent="0.25">
      <c r="A58" s="246"/>
      <c r="B58" s="287"/>
      <c r="C58" s="244"/>
      <c r="D58" s="244"/>
      <c r="E58" s="246"/>
      <c r="F58" s="305"/>
      <c r="G58" s="264"/>
      <c r="H58" s="270"/>
      <c r="I58" s="270"/>
    </row>
    <row r="59" spans="1:9" s="15" customFormat="1" ht="25.5" customHeight="1" x14ac:dyDescent="0.25">
      <c r="A59" s="246"/>
      <c r="B59" s="287"/>
      <c r="C59" s="244"/>
      <c r="D59" s="244"/>
      <c r="E59" s="246"/>
      <c r="F59" s="305"/>
      <c r="G59" s="264"/>
      <c r="H59" s="270"/>
      <c r="I59" s="270"/>
    </row>
    <row r="60" spans="1:9" s="15" customFormat="1" ht="25.5" customHeight="1" x14ac:dyDescent="0.25">
      <c r="A60" s="246"/>
      <c r="B60" s="287"/>
      <c r="C60" s="244"/>
      <c r="D60" s="244"/>
      <c r="E60" s="246"/>
      <c r="F60" s="305"/>
      <c r="G60" s="264"/>
      <c r="H60" s="270"/>
      <c r="I60" s="270"/>
    </row>
    <row r="61" spans="1:9" s="15" customFormat="1" ht="25.5" customHeight="1" x14ac:dyDescent="0.25">
      <c r="A61" s="246"/>
      <c r="B61" s="287"/>
      <c r="C61" s="244"/>
      <c r="D61" s="244"/>
      <c r="E61" s="246"/>
      <c r="F61" s="305"/>
      <c r="G61" s="264"/>
      <c r="H61" s="270"/>
      <c r="I61" s="270"/>
    </row>
    <row r="62" spans="1:9" s="15" customFormat="1" ht="24.75" customHeight="1" x14ac:dyDescent="0.25">
      <c r="A62" s="246"/>
      <c r="B62" s="287"/>
      <c r="C62" s="244"/>
      <c r="D62" s="244"/>
      <c r="E62" s="246"/>
      <c r="F62" s="305"/>
      <c r="G62" s="264"/>
      <c r="H62" s="270"/>
      <c r="I62" s="270"/>
    </row>
    <row r="63" spans="1:9" s="15" customFormat="1" ht="79.5" customHeight="1" x14ac:dyDescent="0.25">
      <c r="A63" s="246"/>
      <c r="B63" s="17"/>
      <c r="C63" s="244"/>
      <c r="D63" s="244"/>
      <c r="E63" s="246"/>
      <c r="F63" s="306"/>
      <c r="G63" s="265"/>
      <c r="H63" s="271"/>
      <c r="I63" s="271"/>
    </row>
    <row r="64" spans="1:9" s="75" customFormat="1" x14ac:dyDescent="0.25">
      <c r="A64" s="12" t="s">
        <v>127</v>
      </c>
      <c r="B64" s="13"/>
      <c r="C64" s="47"/>
      <c r="D64" s="47"/>
      <c r="E64" s="48"/>
      <c r="F64" s="153"/>
      <c r="G64" s="198"/>
      <c r="H64" s="197"/>
      <c r="I64" s="197"/>
    </row>
    <row r="65" spans="1:9" s="15" customFormat="1" x14ac:dyDescent="0.25">
      <c r="A65" s="245">
        <v>3</v>
      </c>
      <c r="B65" s="17"/>
      <c r="C65" s="243" t="s">
        <v>206</v>
      </c>
      <c r="D65" s="243" t="s">
        <v>337</v>
      </c>
      <c r="E65" s="245">
        <v>2</v>
      </c>
      <c r="F65" s="288" t="s">
        <v>338</v>
      </c>
      <c r="G65" s="263"/>
      <c r="H65" s="269">
        <f>G65*E65</f>
        <v>0</v>
      </c>
      <c r="I65" s="269">
        <f>H65*1.23</f>
        <v>0</v>
      </c>
    </row>
    <row r="66" spans="1:9" s="15" customFormat="1" x14ac:dyDescent="0.25">
      <c r="A66" s="246"/>
      <c r="B66" s="287"/>
      <c r="C66" s="244"/>
      <c r="D66" s="244"/>
      <c r="E66" s="246"/>
      <c r="F66" s="289"/>
      <c r="G66" s="264"/>
      <c r="H66" s="270"/>
      <c r="I66" s="270"/>
    </row>
    <row r="67" spans="1:9" s="15" customFormat="1" ht="25.5" customHeight="1" x14ac:dyDescent="0.25">
      <c r="A67" s="246"/>
      <c r="B67" s="287"/>
      <c r="C67" s="244"/>
      <c r="D67" s="244"/>
      <c r="E67" s="246"/>
      <c r="F67" s="289"/>
      <c r="G67" s="264"/>
      <c r="H67" s="270"/>
      <c r="I67" s="270"/>
    </row>
    <row r="68" spans="1:9" s="15" customFormat="1" ht="25.5" customHeight="1" x14ac:dyDescent="0.25">
      <c r="A68" s="246"/>
      <c r="B68" s="287"/>
      <c r="C68" s="244"/>
      <c r="D68" s="244"/>
      <c r="E68" s="246"/>
      <c r="F68" s="289"/>
      <c r="G68" s="264"/>
      <c r="H68" s="270"/>
      <c r="I68" s="270"/>
    </row>
    <row r="69" spans="1:9" s="15" customFormat="1" ht="25.5" customHeight="1" x14ac:dyDescent="0.25">
      <c r="A69" s="246"/>
      <c r="B69" s="287"/>
      <c r="C69" s="244"/>
      <c r="D69" s="244"/>
      <c r="E69" s="246"/>
      <c r="F69" s="289"/>
      <c r="G69" s="264"/>
      <c r="H69" s="270"/>
      <c r="I69" s="270"/>
    </row>
    <row r="70" spans="1:9" s="15" customFormat="1" ht="24.75" customHeight="1" x14ac:dyDescent="0.25">
      <c r="A70" s="246"/>
      <c r="B70" s="287"/>
      <c r="C70" s="244"/>
      <c r="D70" s="244"/>
      <c r="E70" s="246"/>
      <c r="F70" s="289"/>
      <c r="G70" s="264"/>
      <c r="H70" s="270"/>
      <c r="I70" s="270"/>
    </row>
    <row r="71" spans="1:9" s="15" customFormat="1" ht="137.25" customHeight="1" x14ac:dyDescent="0.25">
      <c r="A71" s="246"/>
      <c r="B71" s="17"/>
      <c r="C71" s="244"/>
      <c r="D71" s="244"/>
      <c r="E71" s="246"/>
      <c r="F71" s="290"/>
      <c r="G71" s="265"/>
      <c r="H71" s="271"/>
      <c r="I71" s="271"/>
    </row>
    <row r="72" spans="1:9" s="15" customFormat="1" x14ac:dyDescent="0.25">
      <c r="A72" s="12" t="s">
        <v>101</v>
      </c>
      <c r="B72" s="13"/>
      <c r="C72" s="14"/>
      <c r="D72" s="13"/>
      <c r="E72" s="25"/>
      <c r="F72" s="146"/>
      <c r="G72" s="197"/>
      <c r="H72" s="197"/>
      <c r="I72" s="197"/>
    </row>
    <row r="73" spans="1:9" s="9" customFormat="1" ht="45" x14ac:dyDescent="0.25">
      <c r="A73" s="245">
        <v>4</v>
      </c>
      <c r="B73" s="17"/>
      <c r="C73" s="243" t="s">
        <v>207</v>
      </c>
      <c r="D73" s="243" t="s">
        <v>229</v>
      </c>
      <c r="E73" s="245">
        <v>2</v>
      </c>
      <c r="F73" s="128" t="s">
        <v>312</v>
      </c>
      <c r="G73" s="263"/>
      <c r="H73" s="266">
        <f>G73*E73</f>
        <v>0</v>
      </c>
      <c r="I73" s="266">
        <f>H73*1.23</f>
        <v>0</v>
      </c>
    </row>
    <row r="74" spans="1:9" s="9" customFormat="1" ht="45" x14ac:dyDescent="0.25">
      <c r="A74" s="246"/>
      <c r="B74" s="17"/>
      <c r="C74" s="244"/>
      <c r="D74" s="244"/>
      <c r="E74" s="246"/>
      <c r="F74" s="128" t="s">
        <v>313</v>
      </c>
      <c r="G74" s="264"/>
      <c r="H74" s="267"/>
      <c r="I74" s="267"/>
    </row>
    <row r="75" spans="1:9" s="9" customFormat="1" ht="45" x14ac:dyDescent="0.25">
      <c r="A75" s="246"/>
      <c r="B75" s="17"/>
      <c r="C75" s="244"/>
      <c r="D75" s="244"/>
      <c r="E75" s="246"/>
      <c r="F75" s="128" t="s">
        <v>314</v>
      </c>
      <c r="G75" s="264"/>
      <c r="H75" s="267"/>
      <c r="I75" s="267"/>
    </row>
    <row r="76" spans="1:9" s="9" customFormat="1" ht="45" x14ac:dyDescent="0.25">
      <c r="A76" s="246"/>
      <c r="B76" s="17"/>
      <c r="C76" s="244"/>
      <c r="D76" s="244"/>
      <c r="E76" s="246"/>
      <c r="F76" s="128" t="s">
        <v>315</v>
      </c>
      <c r="G76" s="264"/>
      <c r="H76" s="267"/>
      <c r="I76" s="267"/>
    </row>
    <row r="77" spans="1:9" s="9" customFormat="1" x14ac:dyDescent="0.25">
      <c r="A77" s="246"/>
      <c r="B77" s="17"/>
      <c r="C77" s="244"/>
      <c r="D77" s="244"/>
      <c r="E77" s="246"/>
      <c r="F77" s="128" t="s">
        <v>316</v>
      </c>
      <c r="G77" s="264"/>
      <c r="H77" s="267"/>
      <c r="I77" s="267"/>
    </row>
    <row r="78" spans="1:9" s="9" customFormat="1" x14ac:dyDescent="0.25">
      <c r="A78" s="246"/>
      <c r="B78" s="17"/>
      <c r="C78" s="244"/>
      <c r="D78" s="244"/>
      <c r="E78" s="246"/>
      <c r="F78" s="128" t="s">
        <v>317</v>
      </c>
      <c r="G78" s="264"/>
      <c r="H78" s="267"/>
      <c r="I78" s="267"/>
    </row>
    <row r="79" spans="1:9" s="9" customFormat="1" x14ac:dyDescent="0.25">
      <c r="A79" s="246"/>
      <c r="B79" s="24"/>
      <c r="C79" s="244"/>
      <c r="D79" s="244"/>
      <c r="E79" s="246"/>
      <c r="F79" s="222" t="s">
        <v>319</v>
      </c>
      <c r="G79" s="265"/>
      <c r="H79" s="268"/>
      <c r="I79" s="268"/>
    </row>
    <row r="80" spans="1:9" s="15" customFormat="1" ht="15.75" thickBot="1" x14ac:dyDescent="0.3">
      <c r="A80" s="49" t="s">
        <v>101</v>
      </c>
      <c r="B80" s="27"/>
      <c r="C80" s="28"/>
      <c r="D80" s="27"/>
      <c r="E80" s="29"/>
      <c r="F80" s="178"/>
      <c r="G80" s="198"/>
      <c r="H80" s="197"/>
      <c r="I80" s="197"/>
    </row>
    <row r="81" spans="1:9" ht="15.75" thickBot="1" x14ac:dyDescent="0.3">
      <c r="A81" s="248" t="s">
        <v>230</v>
      </c>
      <c r="B81" s="249"/>
      <c r="C81" s="249"/>
      <c r="D81" s="249"/>
      <c r="E81" s="249"/>
      <c r="F81" s="250"/>
    </row>
    <row r="82" spans="1:9" s="15" customFormat="1" x14ac:dyDescent="0.25">
      <c r="A82" s="245">
        <v>1</v>
      </c>
      <c r="B82" s="16"/>
      <c r="C82" s="243" t="s">
        <v>231</v>
      </c>
      <c r="D82" s="243" t="s">
        <v>232</v>
      </c>
      <c r="E82" s="255">
        <v>14</v>
      </c>
      <c r="F82" s="147"/>
      <c r="G82" s="263"/>
      <c r="H82" s="269">
        <f>G82*E82</f>
        <v>0</v>
      </c>
      <c r="I82" s="269">
        <f>H82*1.23</f>
        <v>0</v>
      </c>
    </row>
    <row r="83" spans="1:9" s="15" customFormat="1" x14ac:dyDescent="0.25">
      <c r="A83" s="246"/>
      <c r="B83" s="17"/>
      <c r="C83" s="244"/>
      <c r="D83" s="244"/>
      <c r="E83" s="256"/>
      <c r="F83" s="148" t="s">
        <v>233</v>
      </c>
      <c r="G83" s="264"/>
      <c r="H83" s="270"/>
      <c r="I83" s="270"/>
    </row>
    <row r="84" spans="1:9" s="15" customFormat="1" ht="30" x14ac:dyDescent="0.25">
      <c r="A84" s="246"/>
      <c r="B84" s="17"/>
      <c r="C84" s="244"/>
      <c r="D84" s="244"/>
      <c r="E84" s="256"/>
      <c r="F84" s="148" t="s">
        <v>234</v>
      </c>
      <c r="G84" s="264"/>
      <c r="H84" s="270"/>
      <c r="I84" s="270"/>
    </row>
    <row r="85" spans="1:9" s="15" customFormat="1" x14ac:dyDescent="0.25">
      <c r="A85" s="246"/>
      <c r="B85" s="17"/>
      <c r="C85" s="244"/>
      <c r="D85" s="244"/>
      <c r="E85" s="256"/>
      <c r="F85" s="148" t="s">
        <v>235</v>
      </c>
      <c r="G85" s="264"/>
      <c r="H85" s="270"/>
      <c r="I85" s="270"/>
    </row>
    <row r="86" spans="1:9" s="15" customFormat="1" x14ac:dyDescent="0.25">
      <c r="A86" s="246"/>
      <c r="B86" s="17"/>
      <c r="C86" s="244"/>
      <c r="D86" s="244"/>
      <c r="E86" s="256"/>
      <c r="F86" s="128" t="s">
        <v>236</v>
      </c>
      <c r="G86" s="264"/>
      <c r="H86" s="270"/>
      <c r="I86" s="270"/>
    </row>
    <row r="87" spans="1:9" s="15" customFormat="1" ht="30" x14ac:dyDescent="0.25">
      <c r="A87" s="246"/>
      <c r="B87" s="17"/>
      <c r="C87" s="244"/>
      <c r="D87" s="244"/>
      <c r="E87" s="256"/>
      <c r="F87" s="128" t="s">
        <v>237</v>
      </c>
      <c r="G87" s="264"/>
      <c r="H87" s="270"/>
      <c r="I87" s="270"/>
    </row>
    <row r="88" spans="1:9" s="15" customFormat="1" x14ac:dyDescent="0.25">
      <c r="A88" s="246"/>
      <c r="B88" s="17"/>
      <c r="C88" s="244"/>
      <c r="D88" s="244"/>
      <c r="E88" s="256"/>
      <c r="F88" s="181"/>
      <c r="G88" s="264"/>
      <c r="H88" s="270"/>
      <c r="I88" s="270"/>
    </row>
    <row r="89" spans="1:9" s="15" customFormat="1" x14ac:dyDescent="0.25">
      <c r="A89" s="246"/>
      <c r="B89" s="17"/>
      <c r="C89" s="244"/>
      <c r="D89" s="244"/>
      <c r="E89" s="256"/>
      <c r="F89" s="181"/>
      <c r="G89" s="264"/>
      <c r="H89" s="270"/>
      <c r="I89" s="270"/>
    </row>
    <row r="90" spans="1:9" s="15" customFormat="1" x14ac:dyDescent="0.25">
      <c r="A90" s="254"/>
      <c r="B90" s="24"/>
      <c r="C90" s="247"/>
      <c r="D90" s="247"/>
      <c r="E90" s="257"/>
      <c r="F90" s="190"/>
      <c r="G90" s="265"/>
      <c r="H90" s="271"/>
      <c r="I90" s="271"/>
    </row>
    <row r="91" spans="1:9" s="15" customFormat="1" x14ac:dyDescent="0.25">
      <c r="A91" s="19" t="s">
        <v>238</v>
      </c>
      <c r="B91" s="13"/>
      <c r="C91" s="14"/>
      <c r="D91" s="13"/>
      <c r="E91" s="25"/>
      <c r="F91" s="191"/>
      <c r="G91" s="197"/>
      <c r="H91" s="197"/>
      <c r="I91" s="197"/>
    </row>
    <row r="92" spans="1:9" s="9" customFormat="1" ht="45" x14ac:dyDescent="0.25">
      <c r="A92" s="245">
        <v>2</v>
      </c>
      <c r="B92" s="17"/>
      <c r="C92" s="243" t="s">
        <v>207</v>
      </c>
      <c r="D92" s="243" t="s">
        <v>208</v>
      </c>
      <c r="E92" s="245">
        <v>3</v>
      </c>
      <c r="F92" s="128" t="s">
        <v>312</v>
      </c>
      <c r="G92" s="263"/>
      <c r="H92" s="266">
        <f>G92*E92</f>
        <v>0</v>
      </c>
      <c r="I92" s="266">
        <f>H92*1.23</f>
        <v>0</v>
      </c>
    </row>
    <row r="93" spans="1:9" s="9" customFormat="1" ht="45" x14ac:dyDescent="0.25">
      <c r="A93" s="246"/>
      <c r="B93" s="17"/>
      <c r="C93" s="244"/>
      <c r="D93" s="244"/>
      <c r="E93" s="246"/>
      <c r="F93" s="128" t="s">
        <v>313</v>
      </c>
      <c r="G93" s="264"/>
      <c r="H93" s="267"/>
      <c r="I93" s="267"/>
    </row>
    <row r="94" spans="1:9" s="9" customFormat="1" ht="45" x14ac:dyDescent="0.25">
      <c r="A94" s="246"/>
      <c r="B94" s="17"/>
      <c r="C94" s="244"/>
      <c r="D94" s="244"/>
      <c r="E94" s="246"/>
      <c r="F94" s="128" t="s">
        <v>314</v>
      </c>
      <c r="G94" s="264"/>
      <c r="H94" s="267"/>
      <c r="I94" s="267"/>
    </row>
    <row r="95" spans="1:9" s="9" customFormat="1" ht="45" x14ac:dyDescent="0.25">
      <c r="A95" s="246"/>
      <c r="B95" s="17"/>
      <c r="C95" s="244"/>
      <c r="D95" s="244"/>
      <c r="E95" s="246"/>
      <c r="F95" s="128" t="s">
        <v>315</v>
      </c>
      <c r="G95" s="264"/>
      <c r="H95" s="267"/>
      <c r="I95" s="267"/>
    </row>
    <row r="96" spans="1:9" s="9" customFormat="1" x14ac:dyDescent="0.25">
      <c r="A96" s="246"/>
      <c r="B96" s="17"/>
      <c r="C96" s="244"/>
      <c r="D96" s="244"/>
      <c r="E96" s="246"/>
      <c r="F96" s="128" t="s">
        <v>316</v>
      </c>
      <c r="G96" s="264"/>
      <c r="H96" s="267"/>
      <c r="I96" s="267"/>
    </row>
    <row r="97" spans="1:16" s="9" customFormat="1" x14ac:dyDescent="0.25">
      <c r="A97" s="246"/>
      <c r="B97" s="17"/>
      <c r="C97" s="244"/>
      <c r="D97" s="244"/>
      <c r="E97" s="246"/>
      <c r="F97" s="128" t="s">
        <v>317</v>
      </c>
      <c r="G97" s="264"/>
      <c r="H97" s="267"/>
      <c r="I97" s="267"/>
    </row>
    <row r="98" spans="1:16" s="9" customFormat="1" x14ac:dyDescent="0.25">
      <c r="A98" s="246"/>
      <c r="B98" s="24"/>
      <c r="C98" s="244"/>
      <c r="D98" s="244"/>
      <c r="E98" s="246"/>
      <c r="F98" s="222" t="s">
        <v>319</v>
      </c>
      <c r="G98" s="265"/>
      <c r="H98" s="268"/>
      <c r="I98" s="268"/>
    </row>
    <row r="99" spans="1:16" s="15" customFormat="1" x14ac:dyDescent="0.25">
      <c r="A99" s="12" t="s">
        <v>239</v>
      </c>
      <c r="B99" s="13"/>
      <c r="C99" s="14"/>
      <c r="D99" s="13"/>
      <c r="E99" s="25"/>
      <c r="F99" s="146"/>
      <c r="G99" s="197"/>
      <c r="H99" s="197"/>
      <c r="I99" s="197"/>
    </row>
    <row r="100" spans="1:16" s="15" customFormat="1" ht="15" customHeight="1" x14ac:dyDescent="0.25">
      <c r="A100" s="245">
        <v>3</v>
      </c>
      <c r="B100" s="17"/>
      <c r="C100" s="310" t="s">
        <v>206</v>
      </c>
      <c r="D100" s="243" t="s">
        <v>337</v>
      </c>
      <c r="E100" s="312">
        <v>4</v>
      </c>
      <c r="F100" s="288" t="s">
        <v>338</v>
      </c>
      <c r="G100" s="263"/>
      <c r="H100" s="269">
        <f>G100*E100</f>
        <v>0</v>
      </c>
      <c r="I100" s="269">
        <f>H100*1.23</f>
        <v>0</v>
      </c>
    </row>
    <row r="101" spans="1:16" s="15" customFormat="1" x14ac:dyDescent="0.25">
      <c r="A101" s="246"/>
      <c r="B101" s="287"/>
      <c r="C101" s="311"/>
      <c r="D101" s="244"/>
      <c r="E101" s="313"/>
      <c r="F101" s="289"/>
      <c r="G101" s="264"/>
      <c r="H101" s="270"/>
      <c r="I101" s="270"/>
    </row>
    <row r="102" spans="1:16" s="15" customFormat="1" ht="25.5" customHeight="1" x14ac:dyDescent="0.25">
      <c r="A102" s="246"/>
      <c r="B102" s="287"/>
      <c r="C102" s="311"/>
      <c r="D102" s="244"/>
      <c r="E102" s="313"/>
      <c r="F102" s="289"/>
      <c r="G102" s="264"/>
      <c r="H102" s="270"/>
      <c r="I102" s="270"/>
    </row>
    <row r="103" spans="1:16" s="15" customFormat="1" ht="25.5" customHeight="1" x14ac:dyDescent="0.25">
      <c r="A103" s="246"/>
      <c r="B103" s="287"/>
      <c r="C103" s="311"/>
      <c r="D103" s="244"/>
      <c r="E103" s="313"/>
      <c r="F103" s="289"/>
      <c r="G103" s="264"/>
      <c r="H103" s="270"/>
      <c r="I103" s="270"/>
    </row>
    <row r="104" spans="1:16" s="15" customFormat="1" ht="25.5" customHeight="1" x14ac:dyDescent="0.25">
      <c r="A104" s="246"/>
      <c r="B104" s="287"/>
      <c r="C104" s="311"/>
      <c r="D104" s="244"/>
      <c r="E104" s="313"/>
      <c r="F104" s="289"/>
      <c r="G104" s="264"/>
      <c r="H104" s="270"/>
      <c r="I104" s="270"/>
    </row>
    <row r="105" spans="1:16" s="15" customFormat="1" ht="24.75" customHeight="1" x14ac:dyDescent="0.25">
      <c r="A105" s="246"/>
      <c r="B105" s="287"/>
      <c r="C105" s="311"/>
      <c r="D105" s="244"/>
      <c r="E105" s="313"/>
      <c r="F105" s="289"/>
      <c r="G105" s="264"/>
      <c r="H105" s="270"/>
      <c r="I105" s="270"/>
    </row>
    <row r="106" spans="1:16" s="15" customFormat="1" ht="135" customHeight="1" x14ac:dyDescent="0.25">
      <c r="A106" s="246"/>
      <c r="B106" s="17"/>
      <c r="C106" s="311"/>
      <c r="D106" s="244"/>
      <c r="E106" s="313"/>
      <c r="F106" s="290"/>
      <c r="G106" s="265"/>
      <c r="H106" s="271"/>
      <c r="I106" s="271"/>
    </row>
    <row r="107" spans="1:16" s="15" customFormat="1" x14ac:dyDescent="0.25">
      <c r="A107" s="12" t="s">
        <v>240</v>
      </c>
      <c r="B107" s="13"/>
      <c r="C107" s="14"/>
      <c r="D107" s="13"/>
      <c r="E107" s="25"/>
      <c r="F107" s="146"/>
      <c r="G107" s="197"/>
      <c r="H107" s="197"/>
      <c r="I107" s="197"/>
    </row>
    <row r="108" spans="1:16" s="15" customFormat="1" ht="15.75" thickBot="1" x14ac:dyDescent="0.3">
      <c r="A108" s="230" t="s">
        <v>189</v>
      </c>
      <c r="B108" s="231"/>
      <c r="C108" s="231"/>
      <c r="D108" s="231"/>
      <c r="E108" s="231"/>
      <c r="F108" s="232"/>
      <c r="G108" s="199"/>
      <c r="H108" s="199"/>
      <c r="I108" s="199"/>
      <c r="J108" s="30"/>
      <c r="K108" s="30"/>
      <c r="L108" s="30"/>
      <c r="M108" s="30"/>
      <c r="N108" s="30"/>
      <c r="O108" s="30"/>
      <c r="P108" s="30"/>
    </row>
    <row r="109" spans="1:16" s="15" customFormat="1" x14ac:dyDescent="0.25">
      <c r="A109" s="245">
        <v>1</v>
      </c>
      <c r="B109" s="17"/>
      <c r="C109" s="243" t="s">
        <v>206</v>
      </c>
      <c r="D109" s="243" t="s">
        <v>337</v>
      </c>
      <c r="E109" s="245">
        <v>6</v>
      </c>
      <c r="F109" s="302" t="s">
        <v>338</v>
      </c>
      <c r="G109" s="263"/>
      <c r="H109" s="269">
        <f>G109*E109</f>
        <v>0</v>
      </c>
      <c r="I109" s="269">
        <f>H109*1.23</f>
        <v>0</v>
      </c>
    </row>
    <row r="110" spans="1:16" s="15" customFormat="1" ht="45" customHeight="1" x14ac:dyDescent="0.25">
      <c r="A110" s="246"/>
      <c r="B110" s="287"/>
      <c r="C110" s="244"/>
      <c r="D110" s="244"/>
      <c r="E110" s="246"/>
      <c r="F110" s="289"/>
      <c r="G110" s="264"/>
      <c r="H110" s="270"/>
      <c r="I110" s="270"/>
    </row>
    <row r="111" spans="1:16" s="15" customFormat="1" ht="25.5" customHeight="1" x14ac:dyDescent="0.25">
      <c r="A111" s="246"/>
      <c r="B111" s="287"/>
      <c r="C111" s="244"/>
      <c r="D111" s="244"/>
      <c r="E111" s="246"/>
      <c r="F111" s="289"/>
      <c r="G111" s="264"/>
      <c r="H111" s="270"/>
      <c r="I111" s="270"/>
    </row>
    <row r="112" spans="1:16" s="15" customFormat="1" ht="25.5" customHeight="1" x14ac:dyDescent="0.25">
      <c r="A112" s="246"/>
      <c r="B112" s="287"/>
      <c r="C112" s="244"/>
      <c r="D112" s="244"/>
      <c r="E112" s="246"/>
      <c r="F112" s="289"/>
      <c r="G112" s="264"/>
      <c r="H112" s="270"/>
      <c r="I112" s="270"/>
    </row>
    <row r="113" spans="1:16" s="15" customFormat="1" ht="25.5" customHeight="1" x14ac:dyDescent="0.25">
      <c r="A113" s="246"/>
      <c r="B113" s="287"/>
      <c r="C113" s="244"/>
      <c r="D113" s="244"/>
      <c r="E113" s="246"/>
      <c r="F113" s="289"/>
      <c r="G113" s="264"/>
      <c r="H113" s="270"/>
      <c r="I113" s="270"/>
    </row>
    <row r="114" spans="1:16" s="15" customFormat="1" ht="30" customHeight="1" x14ac:dyDescent="0.25">
      <c r="A114" s="246"/>
      <c r="B114" s="287"/>
      <c r="C114" s="244"/>
      <c r="D114" s="244"/>
      <c r="E114" s="246"/>
      <c r="F114" s="289"/>
      <c r="G114" s="264"/>
      <c r="H114" s="270"/>
      <c r="I114" s="270"/>
    </row>
    <row r="115" spans="1:16" s="15" customFormat="1" ht="75" customHeight="1" x14ac:dyDescent="0.25">
      <c r="A115" s="246"/>
      <c r="B115" s="17"/>
      <c r="C115" s="244"/>
      <c r="D115" s="244"/>
      <c r="E115" s="246"/>
      <c r="F115" s="290"/>
      <c r="G115" s="265"/>
      <c r="H115" s="271"/>
      <c r="I115" s="271"/>
    </row>
    <row r="116" spans="1:16" s="73" customFormat="1" x14ac:dyDescent="0.25">
      <c r="A116" s="12" t="s">
        <v>241</v>
      </c>
      <c r="B116" s="44"/>
      <c r="C116" s="44"/>
      <c r="D116" s="44"/>
      <c r="E116" s="76"/>
      <c r="F116" s="146"/>
      <c r="G116" s="197"/>
      <c r="H116" s="197"/>
      <c r="I116" s="197"/>
    </row>
    <row r="117" spans="1:16" s="15" customFormat="1" ht="15.75" thickBot="1" x14ac:dyDescent="0.3">
      <c r="A117" s="230" t="s">
        <v>201</v>
      </c>
      <c r="B117" s="231"/>
      <c r="C117" s="231"/>
      <c r="D117" s="231"/>
      <c r="E117" s="231"/>
      <c r="F117" s="232"/>
      <c r="G117" s="199"/>
      <c r="H117" s="199"/>
      <c r="I117" s="199"/>
      <c r="J117" s="30"/>
      <c r="K117" s="30"/>
      <c r="L117" s="30"/>
      <c r="M117" s="30"/>
      <c r="N117" s="30"/>
      <c r="O117" s="30"/>
      <c r="P117" s="30"/>
    </row>
    <row r="118" spans="1:16" s="15" customFormat="1" ht="240" customHeight="1" x14ac:dyDescent="0.25">
      <c r="A118" s="245">
        <v>1</v>
      </c>
      <c r="B118" s="303"/>
      <c r="C118" s="243" t="s">
        <v>228</v>
      </c>
      <c r="D118" s="243" t="s">
        <v>337</v>
      </c>
      <c r="E118" s="245">
        <v>5</v>
      </c>
      <c r="F118" s="302" t="s">
        <v>338</v>
      </c>
      <c r="G118" s="263"/>
      <c r="H118" s="269">
        <f>G118*E118</f>
        <v>0</v>
      </c>
      <c r="I118" s="269">
        <f>H118*1.23</f>
        <v>0</v>
      </c>
    </row>
    <row r="119" spans="1:16" s="15" customFormat="1" x14ac:dyDescent="0.25">
      <c r="A119" s="246"/>
      <c r="B119" s="287"/>
      <c r="C119" s="244"/>
      <c r="D119" s="244"/>
      <c r="E119" s="246"/>
      <c r="F119" s="289"/>
      <c r="G119" s="264"/>
      <c r="H119" s="270"/>
      <c r="I119" s="270"/>
    </row>
    <row r="120" spans="1:16" s="15" customFormat="1" ht="23.25" customHeight="1" x14ac:dyDescent="0.25">
      <c r="A120" s="246"/>
      <c r="B120" s="287"/>
      <c r="C120" s="244"/>
      <c r="D120" s="244"/>
      <c r="E120" s="246"/>
      <c r="F120" s="289"/>
      <c r="G120" s="264"/>
      <c r="H120" s="270"/>
      <c r="I120" s="270"/>
    </row>
    <row r="121" spans="1:16" s="15" customFormat="1" ht="25.5" hidden="1" customHeight="1" x14ac:dyDescent="0.25">
      <c r="A121" s="246"/>
      <c r="B121" s="287"/>
      <c r="C121" s="244"/>
      <c r="D121" s="244"/>
      <c r="E121" s="246"/>
      <c r="F121" s="289"/>
      <c r="G121" s="264"/>
      <c r="H121" s="270"/>
      <c r="I121" s="270"/>
    </row>
    <row r="122" spans="1:16" s="15" customFormat="1" ht="25.5" hidden="1" customHeight="1" x14ac:dyDescent="0.25">
      <c r="A122" s="246"/>
      <c r="B122" s="287"/>
      <c r="C122" s="244"/>
      <c r="D122" s="244"/>
      <c r="E122" s="246"/>
      <c r="F122" s="289"/>
      <c r="G122" s="264"/>
      <c r="H122" s="270"/>
      <c r="I122" s="270"/>
    </row>
    <row r="123" spans="1:16" s="15" customFormat="1" ht="24.75" hidden="1" customHeight="1" x14ac:dyDescent="0.25">
      <c r="A123" s="246"/>
      <c r="B123" s="287"/>
      <c r="C123" s="244"/>
      <c r="D123" s="244"/>
      <c r="E123" s="246"/>
      <c r="F123" s="289"/>
      <c r="G123" s="264"/>
      <c r="H123" s="270"/>
      <c r="I123" s="270"/>
    </row>
    <row r="124" spans="1:16" s="15" customFormat="1" ht="15.75" thickBot="1" x14ac:dyDescent="0.3">
      <c r="A124" s="49" t="s">
        <v>202</v>
      </c>
      <c r="B124" s="27"/>
      <c r="C124" s="28"/>
      <c r="D124" s="27"/>
      <c r="E124" s="27"/>
      <c r="F124" s="178"/>
      <c r="G124" s="197"/>
      <c r="H124" s="197"/>
      <c r="I124" s="197"/>
    </row>
    <row r="125" spans="1:16" customFormat="1" ht="15.75" thickBot="1" x14ac:dyDescent="0.3">
      <c r="A125" s="284" t="s">
        <v>279</v>
      </c>
      <c r="B125" s="285"/>
      <c r="C125" s="285"/>
      <c r="D125" s="285"/>
      <c r="E125" s="285"/>
      <c r="F125" s="286"/>
      <c r="G125" s="200"/>
      <c r="H125" s="200"/>
      <c r="I125" s="200"/>
    </row>
    <row r="126" spans="1:16" s="15" customFormat="1" x14ac:dyDescent="0.25">
      <c r="A126" s="245">
        <v>1</v>
      </c>
      <c r="B126" s="16"/>
      <c r="C126" s="243" t="s">
        <v>280</v>
      </c>
      <c r="D126" s="243"/>
      <c r="E126" s="245">
        <v>28</v>
      </c>
      <c r="F126" s="147"/>
      <c r="G126" s="263"/>
      <c r="H126" s="269">
        <f>G126*E126</f>
        <v>0</v>
      </c>
      <c r="I126" s="269">
        <f>H126*1.23</f>
        <v>0</v>
      </c>
    </row>
    <row r="127" spans="1:16" s="15" customFormat="1" ht="30" x14ac:dyDescent="0.25">
      <c r="A127" s="270"/>
      <c r="B127" s="17"/>
      <c r="C127" s="244"/>
      <c r="D127" s="244"/>
      <c r="E127" s="246"/>
      <c r="F127" s="171" t="s">
        <v>281</v>
      </c>
      <c r="G127" s="264"/>
      <c r="H127" s="270"/>
      <c r="I127" s="270"/>
    </row>
    <row r="128" spans="1:16" s="15" customFormat="1" x14ac:dyDescent="0.25">
      <c r="A128" s="270"/>
      <c r="B128" s="17"/>
      <c r="C128" s="244"/>
      <c r="D128" s="244"/>
      <c r="E128" s="246"/>
      <c r="F128" s="171" t="s">
        <v>282</v>
      </c>
      <c r="G128" s="264"/>
      <c r="H128" s="270"/>
      <c r="I128" s="270"/>
    </row>
    <row r="129" spans="1:9" s="15" customFormat="1" x14ac:dyDescent="0.25">
      <c r="A129" s="270"/>
      <c r="B129" s="17"/>
      <c r="C129" s="244"/>
      <c r="D129" s="244"/>
      <c r="E129" s="246"/>
      <c r="F129" s="171" t="s">
        <v>283</v>
      </c>
      <c r="G129" s="264"/>
      <c r="H129" s="270"/>
      <c r="I129" s="270"/>
    </row>
    <row r="130" spans="1:9" s="15" customFormat="1" x14ac:dyDescent="0.25">
      <c r="A130" s="270"/>
      <c r="B130" s="17"/>
      <c r="C130" s="244"/>
      <c r="D130" s="244"/>
      <c r="E130" s="246"/>
      <c r="F130" s="171"/>
      <c r="G130" s="264"/>
      <c r="H130" s="270"/>
      <c r="I130" s="270"/>
    </row>
    <row r="131" spans="1:9" s="15" customFormat="1" x14ac:dyDescent="0.25">
      <c r="A131" s="270"/>
      <c r="B131" s="17"/>
      <c r="C131" s="244"/>
      <c r="D131" s="244"/>
      <c r="E131" s="246"/>
      <c r="F131" s="171"/>
      <c r="G131" s="264"/>
      <c r="H131" s="270"/>
      <c r="I131" s="270"/>
    </row>
    <row r="132" spans="1:9" s="15" customFormat="1" x14ac:dyDescent="0.25">
      <c r="A132" s="270"/>
      <c r="B132" s="17"/>
      <c r="C132" s="244"/>
      <c r="D132" s="244"/>
      <c r="E132" s="246"/>
      <c r="F132" s="128"/>
      <c r="G132" s="265"/>
      <c r="H132" s="271"/>
      <c r="I132" s="271"/>
    </row>
    <row r="133" spans="1:9" s="15" customFormat="1" ht="15.75" x14ac:dyDescent="0.25">
      <c r="A133" s="307" t="s">
        <v>329</v>
      </c>
      <c r="B133" s="308"/>
      <c r="C133" s="308"/>
      <c r="D133" s="308"/>
      <c r="E133" s="308"/>
      <c r="F133" s="308"/>
      <c r="G133" s="309"/>
      <c r="H133" s="203">
        <f>SUM(H7:H132)</f>
        <v>0</v>
      </c>
      <c r="I133" s="203">
        <f>SUM(I7:I132)</f>
        <v>0</v>
      </c>
    </row>
    <row r="134" spans="1:9" s="85" customFormat="1" ht="18.75" x14ac:dyDescent="0.25">
      <c r="B134" s="223" t="s">
        <v>333</v>
      </c>
      <c r="F134" s="114"/>
      <c r="G134" s="201"/>
      <c r="H134" s="202"/>
      <c r="I134" s="195"/>
    </row>
    <row r="135" spans="1:9" s="85" customFormat="1" x14ac:dyDescent="0.25">
      <c r="B135" s="320" t="s">
        <v>340</v>
      </c>
      <c r="F135" s="114"/>
      <c r="G135" s="195"/>
      <c r="H135" s="195"/>
      <c r="I135" s="195"/>
    </row>
    <row r="136" spans="1:9" s="85" customFormat="1" x14ac:dyDescent="0.25">
      <c r="F136" s="114"/>
      <c r="G136" s="195"/>
      <c r="H136" s="195"/>
      <c r="I136" s="195"/>
    </row>
    <row r="137" spans="1:9" s="85" customFormat="1" x14ac:dyDescent="0.25">
      <c r="F137" s="114"/>
      <c r="G137" s="195"/>
      <c r="H137" s="195"/>
      <c r="I137" s="195"/>
    </row>
    <row r="138" spans="1:9" s="85" customFormat="1" x14ac:dyDescent="0.25">
      <c r="F138" s="114"/>
      <c r="G138" s="195"/>
      <c r="H138" s="195"/>
      <c r="I138" s="195"/>
    </row>
    <row r="139" spans="1:9" s="85" customFormat="1" x14ac:dyDescent="0.25">
      <c r="F139" s="114"/>
      <c r="G139" s="195"/>
      <c r="H139" s="195"/>
      <c r="I139" s="195"/>
    </row>
    <row r="140" spans="1:9" s="85" customFormat="1" x14ac:dyDescent="0.25">
      <c r="F140" s="114"/>
      <c r="G140" s="195"/>
      <c r="H140" s="195"/>
      <c r="I140" s="195"/>
    </row>
    <row r="141" spans="1:9" s="85" customFormat="1" x14ac:dyDescent="0.25">
      <c r="F141" s="114"/>
      <c r="G141" s="195"/>
      <c r="H141" s="195"/>
      <c r="I141" s="195"/>
    </row>
    <row r="142" spans="1:9" s="85" customFormat="1" x14ac:dyDescent="0.25">
      <c r="F142" s="114"/>
      <c r="G142" s="195"/>
      <c r="H142" s="195"/>
      <c r="I142" s="195"/>
    </row>
    <row r="143" spans="1:9" s="85" customFormat="1" x14ac:dyDescent="0.25">
      <c r="F143" s="114"/>
      <c r="G143" s="195"/>
      <c r="H143" s="195"/>
      <c r="I143" s="195"/>
    </row>
    <row r="144" spans="1:9" s="85" customFormat="1" x14ac:dyDescent="0.25">
      <c r="F144" s="114"/>
      <c r="G144" s="195"/>
      <c r="H144" s="195"/>
      <c r="I144" s="195"/>
    </row>
    <row r="145" spans="6:9" s="85" customFormat="1" x14ac:dyDescent="0.25">
      <c r="F145" s="114"/>
      <c r="G145" s="195"/>
      <c r="H145" s="195"/>
      <c r="I145" s="195"/>
    </row>
    <row r="146" spans="6:9" s="85" customFormat="1" x14ac:dyDescent="0.25">
      <c r="F146" s="114"/>
      <c r="G146" s="195"/>
      <c r="H146" s="195"/>
      <c r="I146" s="195"/>
    </row>
    <row r="147" spans="6:9" s="85" customFormat="1" x14ac:dyDescent="0.25">
      <c r="F147" s="114"/>
      <c r="G147" s="195"/>
      <c r="H147" s="195"/>
      <c r="I147" s="195"/>
    </row>
    <row r="148" spans="6:9" s="85" customFormat="1" x14ac:dyDescent="0.25">
      <c r="F148" s="114"/>
      <c r="G148" s="195"/>
      <c r="H148" s="195"/>
      <c r="I148" s="195"/>
    </row>
    <row r="149" spans="6:9" s="85" customFormat="1" x14ac:dyDescent="0.25">
      <c r="F149" s="114"/>
      <c r="G149" s="195"/>
      <c r="H149" s="195"/>
      <c r="I149" s="195"/>
    </row>
    <row r="150" spans="6:9" s="85" customFormat="1" x14ac:dyDescent="0.25">
      <c r="F150" s="114"/>
      <c r="G150" s="195"/>
      <c r="H150" s="195"/>
      <c r="I150" s="195"/>
    </row>
    <row r="151" spans="6:9" s="85" customFormat="1" x14ac:dyDescent="0.25">
      <c r="F151" s="114"/>
      <c r="G151" s="195"/>
      <c r="H151" s="195"/>
      <c r="I151" s="195"/>
    </row>
    <row r="152" spans="6:9" s="85" customFormat="1" x14ac:dyDescent="0.25">
      <c r="F152" s="114"/>
      <c r="G152" s="195"/>
      <c r="H152" s="195"/>
      <c r="I152" s="195"/>
    </row>
    <row r="153" spans="6:9" s="85" customFormat="1" x14ac:dyDescent="0.25">
      <c r="F153" s="114"/>
      <c r="G153" s="195"/>
      <c r="H153" s="195"/>
      <c r="I153" s="195"/>
    </row>
    <row r="154" spans="6:9" s="85" customFormat="1" x14ac:dyDescent="0.25">
      <c r="F154" s="114"/>
      <c r="G154" s="195"/>
      <c r="H154" s="195"/>
      <c r="I154" s="195"/>
    </row>
    <row r="155" spans="6:9" s="85" customFormat="1" x14ac:dyDescent="0.25">
      <c r="F155" s="114"/>
      <c r="G155" s="195"/>
      <c r="H155" s="195"/>
      <c r="I155" s="195"/>
    </row>
    <row r="156" spans="6:9" s="85" customFormat="1" x14ac:dyDescent="0.25">
      <c r="F156" s="114"/>
      <c r="G156" s="195"/>
      <c r="H156" s="195"/>
      <c r="I156" s="195"/>
    </row>
    <row r="157" spans="6:9" s="85" customFormat="1" x14ac:dyDescent="0.25">
      <c r="F157" s="114"/>
      <c r="G157" s="195"/>
      <c r="H157" s="195"/>
      <c r="I157" s="195"/>
    </row>
    <row r="158" spans="6:9" s="85" customFormat="1" x14ac:dyDescent="0.25">
      <c r="F158" s="114"/>
      <c r="G158" s="195"/>
      <c r="H158" s="195"/>
      <c r="I158" s="195"/>
    </row>
    <row r="159" spans="6:9" s="85" customFormat="1" x14ac:dyDescent="0.25">
      <c r="F159" s="114"/>
      <c r="G159" s="195"/>
      <c r="H159" s="195"/>
      <c r="I159" s="195"/>
    </row>
    <row r="160" spans="6:9" s="85" customFormat="1" x14ac:dyDescent="0.25">
      <c r="F160" s="114"/>
      <c r="G160" s="195"/>
      <c r="H160" s="195"/>
      <c r="I160" s="195"/>
    </row>
    <row r="161" spans="6:9" s="85" customFormat="1" x14ac:dyDescent="0.25">
      <c r="F161" s="114"/>
      <c r="G161" s="195"/>
      <c r="H161" s="195"/>
      <c r="I161" s="195"/>
    </row>
    <row r="162" spans="6:9" s="85" customFormat="1" x14ac:dyDescent="0.25">
      <c r="F162" s="114"/>
      <c r="G162" s="195"/>
      <c r="H162" s="195"/>
      <c r="I162" s="195"/>
    </row>
    <row r="163" spans="6:9" s="85" customFormat="1" x14ac:dyDescent="0.25">
      <c r="F163" s="114"/>
      <c r="G163" s="195"/>
      <c r="H163" s="195"/>
      <c r="I163" s="195"/>
    </row>
    <row r="164" spans="6:9" s="85" customFormat="1" x14ac:dyDescent="0.25">
      <c r="F164" s="114"/>
      <c r="G164" s="195"/>
      <c r="H164" s="195"/>
      <c r="I164" s="195"/>
    </row>
    <row r="165" spans="6:9" s="85" customFormat="1" x14ac:dyDescent="0.25">
      <c r="F165" s="114"/>
      <c r="G165" s="195"/>
      <c r="H165" s="195"/>
      <c r="I165" s="195"/>
    </row>
    <row r="166" spans="6:9" s="85" customFormat="1" x14ac:dyDescent="0.25">
      <c r="F166" s="114"/>
      <c r="G166" s="195"/>
      <c r="H166" s="195"/>
      <c r="I166" s="195"/>
    </row>
    <row r="167" spans="6:9" s="85" customFormat="1" x14ac:dyDescent="0.25">
      <c r="F167" s="114"/>
      <c r="G167" s="195"/>
      <c r="H167" s="195"/>
      <c r="I167" s="195"/>
    </row>
    <row r="168" spans="6:9" s="85" customFormat="1" x14ac:dyDescent="0.25">
      <c r="F168" s="114"/>
      <c r="G168" s="195"/>
      <c r="H168" s="195"/>
      <c r="I168" s="195"/>
    </row>
    <row r="169" spans="6:9" s="85" customFormat="1" x14ac:dyDescent="0.25">
      <c r="F169" s="114"/>
      <c r="G169" s="195"/>
      <c r="H169" s="195"/>
      <c r="I169" s="195"/>
    </row>
    <row r="170" spans="6:9" s="85" customFormat="1" x14ac:dyDescent="0.25">
      <c r="F170" s="114"/>
      <c r="G170" s="195"/>
      <c r="H170" s="195"/>
      <c r="I170" s="195"/>
    </row>
    <row r="171" spans="6:9" s="85" customFormat="1" x14ac:dyDescent="0.25">
      <c r="F171" s="114"/>
      <c r="G171" s="195"/>
      <c r="H171" s="195"/>
      <c r="I171" s="195"/>
    </row>
    <row r="172" spans="6:9" s="85" customFormat="1" x14ac:dyDescent="0.25">
      <c r="F172" s="114"/>
      <c r="G172" s="195"/>
      <c r="H172" s="195"/>
      <c r="I172" s="195"/>
    </row>
    <row r="173" spans="6:9" s="85" customFormat="1" x14ac:dyDescent="0.25">
      <c r="F173" s="114"/>
      <c r="G173" s="195"/>
      <c r="H173" s="195"/>
      <c r="I173" s="195"/>
    </row>
    <row r="174" spans="6:9" s="85" customFormat="1" x14ac:dyDescent="0.25">
      <c r="F174" s="114"/>
      <c r="G174" s="195"/>
      <c r="H174" s="195"/>
      <c r="I174" s="195"/>
    </row>
    <row r="175" spans="6:9" s="85" customFormat="1" x14ac:dyDescent="0.25">
      <c r="F175" s="114"/>
      <c r="G175" s="195"/>
      <c r="H175" s="195"/>
      <c r="I175" s="195"/>
    </row>
    <row r="176" spans="6:9" s="85" customFormat="1" x14ac:dyDescent="0.25">
      <c r="F176" s="114"/>
      <c r="G176" s="195"/>
      <c r="H176" s="195"/>
      <c r="I176" s="195"/>
    </row>
    <row r="177" spans="6:9" s="85" customFormat="1" x14ac:dyDescent="0.25">
      <c r="F177" s="114"/>
      <c r="G177" s="195"/>
      <c r="H177" s="195"/>
      <c r="I177" s="195"/>
    </row>
    <row r="178" spans="6:9" s="85" customFormat="1" x14ac:dyDescent="0.25">
      <c r="F178" s="114"/>
      <c r="G178" s="195"/>
      <c r="H178" s="195"/>
      <c r="I178" s="195"/>
    </row>
    <row r="179" spans="6:9" s="85" customFormat="1" x14ac:dyDescent="0.25">
      <c r="F179" s="114"/>
      <c r="G179" s="195"/>
      <c r="H179" s="195"/>
      <c r="I179" s="195"/>
    </row>
    <row r="180" spans="6:9" s="85" customFormat="1" x14ac:dyDescent="0.25">
      <c r="F180" s="114"/>
      <c r="G180" s="195"/>
      <c r="H180" s="195"/>
      <c r="I180" s="195"/>
    </row>
    <row r="181" spans="6:9" s="85" customFormat="1" x14ac:dyDescent="0.25">
      <c r="F181" s="114"/>
      <c r="G181" s="195"/>
      <c r="H181" s="195"/>
      <c r="I181" s="195"/>
    </row>
    <row r="182" spans="6:9" s="85" customFormat="1" x14ac:dyDescent="0.25">
      <c r="F182" s="114"/>
      <c r="G182" s="195"/>
      <c r="H182" s="195"/>
      <c r="I182" s="195"/>
    </row>
    <row r="183" spans="6:9" s="85" customFormat="1" x14ac:dyDescent="0.25">
      <c r="F183" s="114"/>
      <c r="G183" s="195"/>
      <c r="H183" s="195"/>
      <c r="I183" s="195"/>
    </row>
    <row r="184" spans="6:9" s="85" customFormat="1" x14ac:dyDescent="0.25">
      <c r="F184" s="114"/>
      <c r="G184" s="195"/>
      <c r="H184" s="195"/>
      <c r="I184" s="195"/>
    </row>
    <row r="185" spans="6:9" s="85" customFormat="1" x14ac:dyDescent="0.25">
      <c r="F185" s="114"/>
      <c r="G185" s="195"/>
      <c r="H185" s="195"/>
      <c r="I185" s="195"/>
    </row>
    <row r="186" spans="6:9" s="85" customFormat="1" x14ac:dyDescent="0.25">
      <c r="F186" s="114"/>
      <c r="G186" s="195"/>
      <c r="H186" s="195"/>
      <c r="I186" s="195"/>
    </row>
    <row r="187" spans="6:9" s="85" customFormat="1" x14ac:dyDescent="0.25">
      <c r="F187" s="114"/>
      <c r="G187" s="195"/>
      <c r="H187" s="195"/>
      <c r="I187" s="195"/>
    </row>
    <row r="188" spans="6:9" s="85" customFormat="1" x14ac:dyDescent="0.25">
      <c r="F188" s="114"/>
      <c r="G188" s="195"/>
      <c r="H188" s="195"/>
      <c r="I188" s="195"/>
    </row>
    <row r="189" spans="6:9" s="85" customFormat="1" x14ac:dyDescent="0.25">
      <c r="F189" s="114"/>
      <c r="G189" s="195"/>
      <c r="H189" s="195"/>
      <c r="I189" s="195"/>
    </row>
    <row r="190" spans="6:9" s="85" customFormat="1" x14ac:dyDescent="0.25">
      <c r="F190" s="114"/>
      <c r="G190" s="195"/>
      <c r="H190" s="195"/>
      <c r="I190" s="195"/>
    </row>
    <row r="191" spans="6:9" s="85" customFormat="1" x14ac:dyDescent="0.25">
      <c r="F191" s="114"/>
      <c r="G191" s="195"/>
      <c r="H191" s="195"/>
      <c r="I191" s="195"/>
    </row>
    <row r="192" spans="6:9" s="85" customFormat="1" x14ac:dyDescent="0.25">
      <c r="F192" s="114"/>
      <c r="G192" s="195"/>
      <c r="H192" s="195"/>
      <c r="I192" s="195"/>
    </row>
    <row r="193" spans="6:9" s="85" customFormat="1" x14ac:dyDescent="0.25">
      <c r="F193" s="114"/>
      <c r="G193" s="195"/>
      <c r="H193" s="195"/>
      <c r="I193" s="195"/>
    </row>
    <row r="194" spans="6:9" s="85" customFormat="1" x14ac:dyDescent="0.25">
      <c r="F194" s="114"/>
      <c r="G194" s="195"/>
      <c r="H194" s="195"/>
      <c r="I194" s="195"/>
    </row>
    <row r="195" spans="6:9" s="85" customFormat="1" x14ac:dyDescent="0.25">
      <c r="F195" s="114"/>
      <c r="G195" s="195"/>
      <c r="H195" s="195"/>
      <c r="I195" s="195"/>
    </row>
    <row r="196" spans="6:9" s="85" customFormat="1" x14ac:dyDescent="0.25">
      <c r="F196" s="114"/>
      <c r="G196" s="195"/>
      <c r="H196" s="195"/>
      <c r="I196" s="195"/>
    </row>
    <row r="197" spans="6:9" s="85" customFormat="1" x14ac:dyDescent="0.25">
      <c r="F197" s="114"/>
      <c r="G197" s="195"/>
      <c r="H197" s="195"/>
      <c r="I197" s="195"/>
    </row>
    <row r="198" spans="6:9" s="85" customFormat="1" x14ac:dyDescent="0.25">
      <c r="F198" s="114"/>
      <c r="G198" s="195"/>
      <c r="H198" s="195"/>
      <c r="I198" s="195"/>
    </row>
    <row r="199" spans="6:9" s="85" customFormat="1" x14ac:dyDescent="0.25">
      <c r="F199" s="114"/>
      <c r="G199" s="195"/>
      <c r="H199" s="195"/>
      <c r="I199" s="195"/>
    </row>
    <row r="200" spans="6:9" s="85" customFormat="1" x14ac:dyDescent="0.25">
      <c r="F200" s="114"/>
      <c r="G200" s="195"/>
      <c r="H200" s="195"/>
      <c r="I200" s="195"/>
    </row>
    <row r="201" spans="6:9" s="85" customFormat="1" x14ac:dyDescent="0.25">
      <c r="F201" s="114"/>
      <c r="G201" s="195"/>
      <c r="H201" s="195"/>
      <c r="I201" s="195"/>
    </row>
    <row r="202" spans="6:9" s="85" customFormat="1" x14ac:dyDescent="0.25">
      <c r="F202" s="114"/>
      <c r="G202" s="195"/>
      <c r="H202" s="195"/>
      <c r="I202" s="195"/>
    </row>
    <row r="203" spans="6:9" s="85" customFormat="1" x14ac:dyDescent="0.25">
      <c r="F203" s="114"/>
      <c r="G203" s="195"/>
      <c r="H203" s="195"/>
      <c r="I203" s="195"/>
    </row>
    <row r="204" spans="6:9" s="85" customFormat="1" x14ac:dyDescent="0.25">
      <c r="F204" s="114"/>
      <c r="G204" s="195"/>
      <c r="H204" s="195"/>
      <c r="I204" s="195"/>
    </row>
    <row r="205" spans="6:9" s="85" customFormat="1" x14ac:dyDescent="0.25">
      <c r="F205" s="114"/>
      <c r="G205" s="195"/>
      <c r="H205" s="195"/>
      <c r="I205" s="195"/>
    </row>
    <row r="206" spans="6:9" s="85" customFormat="1" x14ac:dyDescent="0.25">
      <c r="F206" s="114"/>
      <c r="G206" s="195"/>
      <c r="H206" s="195"/>
      <c r="I206" s="195"/>
    </row>
    <row r="207" spans="6:9" s="85" customFormat="1" x14ac:dyDescent="0.25">
      <c r="F207" s="114"/>
      <c r="G207" s="195"/>
      <c r="H207" s="195"/>
      <c r="I207" s="195"/>
    </row>
    <row r="208" spans="6:9" s="85" customFormat="1" x14ac:dyDescent="0.25">
      <c r="F208" s="114"/>
      <c r="G208" s="195"/>
      <c r="H208" s="195"/>
      <c r="I208" s="195"/>
    </row>
    <row r="209" spans="6:9" s="85" customFormat="1" x14ac:dyDescent="0.25">
      <c r="F209" s="114"/>
      <c r="G209" s="195"/>
      <c r="H209" s="195"/>
      <c r="I209" s="195"/>
    </row>
    <row r="210" spans="6:9" s="85" customFormat="1" x14ac:dyDescent="0.25">
      <c r="F210" s="114"/>
      <c r="G210" s="195"/>
      <c r="H210" s="195"/>
      <c r="I210" s="195"/>
    </row>
    <row r="211" spans="6:9" s="85" customFormat="1" x14ac:dyDescent="0.25">
      <c r="F211" s="114"/>
      <c r="G211" s="195"/>
      <c r="H211" s="195"/>
      <c r="I211" s="195"/>
    </row>
    <row r="212" spans="6:9" s="85" customFormat="1" x14ac:dyDescent="0.25">
      <c r="F212" s="114"/>
      <c r="G212" s="195"/>
      <c r="H212" s="195"/>
      <c r="I212" s="195"/>
    </row>
    <row r="213" spans="6:9" s="85" customFormat="1" x14ac:dyDescent="0.25">
      <c r="F213" s="114"/>
      <c r="G213" s="195"/>
      <c r="H213" s="195"/>
      <c r="I213" s="195"/>
    </row>
    <row r="214" spans="6:9" s="85" customFormat="1" x14ac:dyDescent="0.25">
      <c r="F214" s="114"/>
      <c r="G214" s="195"/>
      <c r="H214" s="195"/>
      <c r="I214" s="195"/>
    </row>
    <row r="215" spans="6:9" s="85" customFormat="1" x14ac:dyDescent="0.25">
      <c r="F215" s="114"/>
      <c r="G215" s="195"/>
      <c r="H215" s="195"/>
      <c r="I215" s="195"/>
    </row>
    <row r="216" spans="6:9" s="85" customFormat="1" x14ac:dyDescent="0.25">
      <c r="F216" s="114"/>
      <c r="G216" s="195"/>
      <c r="H216" s="195"/>
      <c r="I216" s="195"/>
    </row>
    <row r="217" spans="6:9" s="85" customFormat="1" x14ac:dyDescent="0.25">
      <c r="F217" s="114"/>
      <c r="G217" s="195"/>
      <c r="H217" s="195"/>
      <c r="I217" s="195"/>
    </row>
    <row r="218" spans="6:9" s="85" customFormat="1" x14ac:dyDescent="0.25">
      <c r="F218" s="114"/>
      <c r="G218" s="195"/>
      <c r="H218" s="195"/>
      <c r="I218" s="195"/>
    </row>
    <row r="219" spans="6:9" s="85" customFormat="1" x14ac:dyDescent="0.25">
      <c r="F219" s="114"/>
      <c r="G219" s="195"/>
      <c r="H219" s="195"/>
      <c r="I219" s="195"/>
    </row>
    <row r="220" spans="6:9" s="85" customFormat="1" x14ac:dyDescent="0.25">
      <c r="F220" s="114"/>
      <c r="G220" s="195"/>
      <c r="H220" s="195"/>
      <c r="I220" s="195"/>
    </row>
    <row r="221" spans="6:9" s="85" customFormat="1" x14ac:dyDescent="0.25">
      <c r="F221" s="114"/>
      <c r="G221" s="195"/>
      <c r="H221" s="195"/>
      <c r="I221" s="195"/>
    </row>
    <row r="222" spans="6:9" s="85" customFormat="1" x14ac:dyDescent="0.25">
      <c r="F222" s="114"/>
      <c r="G222" s="195"/>
      <c r="H222" s="195"/>
      <c r="I222" s="195"/>
    </row>
    <row r="223" spans="6:9" s="85" customFormat="1" x14ac:dyDescent="0.25">
      <c r="F223" s="114"/>
      <c r="G223" s="195"/>
      <c r="H223" s="195"/>
      <c r="I223" s="195"/>
    </row>
    <row r="224" spans="6:9" s="85" customFormat="1" x14ac:dyDescent="0.25">
      <c r="F224" s="114"/>
      <c r="G224" s="195"/>
      <c r="H224" s="195"/>
      <c r="I224" s="195"/>
    </row>
    <row r="225" spans="6:9" s="85" customFormat="1" x14ac:dyDescent="0.25">
      <c r="F225" s="114"/>
      <c r="G225" s="195"/>
      <c r="H225" s="195"/>
      <c r="I225" s="195"/>
    </row>
    <row r="226" spans="6:9" s="85" customFormat="1" x14ac:dyDescent="0.25">
      <c r="F226" s="114"/>
      <c r="G226" s="195"/>
      <c r="H226" s="195"/>
      <c r="I226" s="195"/>
    </row>
    <row r="227" spans="6:9" s="85" customFormat="1" x14ac:dyDescent="0.25">
      <c r="F227" s="114"/>
      <c r="G227" s="195"/>
      <c r="H227" s="195"/>
      <c r="I227" s="195"/>
    </row>
    <row r="228" spans="6:9" s="85" customFormat="1" x14ac:dyDescent="0.25">
      <c r="F228" s="114"/>
      <c r="G228" s="195"/>
      <c r="H228" s="195"/>
      <c r="I228" s="195"/>
    </row>
    <row r="229" spans="6:9" s="85" customFormat="1" x14ac:dyDescent="0.25">
      <c r="F229" s="114"/>
      <c r="G229" s="195"/>
      <c r="H229" s="195"/>
      <c r="I229" s="195"/>
    </row>
    <row r="230" spans="6:9" s="85" customFormat="1" x14ac:dyDescent="0.25">
      <c r="F230" s="114"/>
      <c r="G230" s="195"/>
      <c r="H230" s="195"/>
      <c r="I230" s="195"/>
    </row>
    <row r="231" spans="6:9" s="85" customFormat="1" x14ac:dyDescent="0.25">
      <c r="F231" s="114"/>
      <c r="G231" s="195"/>
      <c r="H231" s="195"/>
      <c r="I231" s="195"/>
    </row>
    <row r="232" spans="6:9" s="85" customFormat="1" x14ac:dyDescent="0.25">
      <c r="F232" s="114"/>
      <c r="G232" s="195"/>
      <c r="H232" s="195"/>
      <c r="I232" s="195"/>
    </row>
    <row r="233" spans="6:9" s="85" customFormat="1" x14ac:dyDescent="0.25">
      <c r="F233" s="114"/>
      <c r="G233" s="195"/>
      <c r="H233" s="195"/>
      <c r="I233" s="195"/>
    </row>
    <row r="234" spans="6:9" s="85" customFormat="1" x14ac:dyDescent="0.25">
      <c r="F234" s="114"/>
      <c r="G234" s="195"/>
      <c r="H234" s="195"/>
      <c r="I234" s="195"/>
    </row>
    <row r="235" spans="6:9" s="85" customFormat="1" x14ac:dyDescent="0.25">
      <c r="F235" s="114"/>
      <c r="G235" s="195"/>
      <c r="H235" s="195"/>
      <c r="I235" s="195"/>
    </row>
    <row r="236" spans="6:9" s="85" customFormat="1" x14ac:dyDescent="0.25">
      <c r="F236" s="114"/>
      <c r="G236" s="195"/>
      <c r="H236" s="195"/>
      <c r="I236" s="195"/>
    </row>
    <row r="237" spans="6:9" s="85" customFormat="1" x14ac:dyDescent="0.25">
      <c r="F237" s="114"/>
      <c r="G237" s="195"/>
      <c r="H237" s="195"/>
      <c r="I237" s="195"/>
    </row>
    <row r="238" spans="6:9" s="85" customFormat="1" x14ac:dyDescent="0.25">
      <c r="F238" s="114"/>
      <c r="G238" s="195"/>
      <c r="H238" s="195"/>
      <c r="I238" s="195"/>
    </row>
    <row r="239" spans="6:9" s="85" customFormat="1" x14ac:dyDescent="0.25">
      <c r="F239" s="114"/>
      <c r="G239" s="195"/>
      <c r="H239" s="195"/>
      <c r="I239" s="195"/>
    </row>
    <row r="240" spans="6:9" s="85" customFormat="1" x14ac:dyDescent="0.25">
      <c r="F240" s="114"/>
      <c r="G240" s="195"/>
      <c r="H240" s="195"/>
      <c r="I240" s="195"/>
    </row>
    <row r="241" spans="6:9" s="85" customFormat="1" x14ac:dyDescent="0.25">
      <c r="F241" s="114"/>
      <c r="G241" s="195"/>
      <c r="H241" s="195"/>
      <c r="I241" s="195"/>
    </row>
    <row r="242" spans="6:9" s="85" customFormat="1" x14ac:dyDescent="0.25">
      <c r="F242" s="114"/>
      <c r="G242" s="195"/>
      <c r="H242" s="195"/>
      <c r="I242" s="195"/>
    </row>
  </sheetData>
  <mergeCells count="124">
    <mergeCell ref="A133:G133"/>
    <mergeCell ref="H118:H123"/>
    <mergeCell ref="I118:I123"/>
    <mergeCell ref="G126:G132"/>
    <mergeCell ref="H126:H132"/>
    <mergeCell ref="I126:I132"/>
    <mergeCell ref="G100:G106"/>
    <mergeCell ref="H100:H106"/>
    <mergeCell ref="I100:I106"/>
    <mergeCell ref="G109:G115"/>
    <mergeCell ref="H109:H115"/>
    <mergeCell ref="I109:I115"/>
    <mergeCell ref="C100:C106"/>
    <mergeCell ref="D100:D106"/>
    <mergeCell ref="E100:E106"/>
    <mergeCell ref="A100:A106"/>
    <mergeCell ref="A125:F125"/>
    <mergeCell ref="A126:A132"/>
    <mergeCell ref="C126:C132"/>
    <mergeCell ref="D126:D132"/>
    <mergeCell ref="E126:E132"/>
    <mergeCell ref="A117:F117"/>
    <mergeCell ref="A118:A123"/>
    <mergeCell ref="G82:G90"/>
    <mergeCell ref="H82:H90"/>
    <mergeCell ref="I82:I90"/>
    <mergeCell ref="G92:G98"/>
    <mergeCell ref="H92:H98"/>
    <mergeCell ref="I92:I98"/>
    <mergeCell ref="C118:C123"/>
    <mergeCell ref="D118:D123"/>
    <mergeCell ref="E118:E123"/>
    <mergeCell ref="F109:F115"/>
    <mergeCell ref="B118:B123"/>
    <mergeCell ref="F118:F123"/>
    <mergeCell ref="G118:G123"/>
    <mergeCell ref="G65:G71"/>
    <mergeCell ref="H65:H71"/>
    <mergeCell ref="I65:I71"/>
    <mergeCell ref="G73:G79"/>
    <mergeCell ref="H73:H79"/>
    <mergeCell ref="I73:I79"/>
    <mergeCell ref="H49:H55"/>
    <mergeCell ref="I49:I55"/>
    <mergeCell ref="G57:G63"/>
    <mergeCell ref="H57:H63"/>
    <mergeCell ref="I57:I63"/>
    <mergeCell ref="G25:G39"/>
    <mergeCell ref="H25:H39"/>
    <mergeCell ref="I25:I39"/>
    <mergeCell ref="G40:G46"/>
    <mergeCell ref="H40:H46"/>
    <mergeCell ref="I40:I46"/>
    <mergeCell ref="G49:G55"/>
    <mergeCell ref="H7:H13"/>
    <mergeCell ref="I7:I13"/>
    <mergeCell ref="G16:G22"/>
    <mergeCell ref="H16:H22"/>
    <mergeCell ref="I16:I22"/>
    <mergeCell ref="G7:G13"/>
    <mergeCell ref="B2:E2"/>
    <mergeCell ref="B3:E3"/>
    <mergeCell ref="B4:E4"/>
    <mergeCell ref="A15:F15"/>
    <mergeCell ref="A16:A22"/>
    <mergeCell ref="C16:C22"/>
    <mergeCell ref="D16:D22"/>
    <mergeCell ref="E16:E22"/>
    <mergeCell ref="A6:F6"/>
    <mergeCell ref="F8:F12"/>
    <mergeCell ref="B8:B12"/>
    <mergeCell ref="A24:F24"/>
    <mergeCell ref="A25:A39"/>
    <mergeCell ref="A7:A13"/>
    <mergeCell ref="C7:C13"/>
    <mergeCell ref="D7:D13"/>
    <mergeCell ref="E7:E13"/>
    <mergeCell ref="C25:C39"/>
    <mergeCell ref="D25:D39"/>
    <mergeCell ref="E25:E39"/>
    <mergeCell ref="A65:A71"/>
    <mergeCell ref="C65:C71"/>
    <mergeCell ref="A57:A63"/>
    <mergeCell ref="C57:C63"/>
    <mergeCell ref="D57:D63"/>
    <mergeCell ref="E57:E63"/>
    <mergeCell ref="A40:A46"/>
    <mergeCell ref="C40:C46"/>
    <mergeCell ref="D40:D46"/>
    <mergeCell ref="E40:E46"/>
    <mergeCell ref="D65:D71"/>
    <mergeCell ref="E65:E71"/>
    <mergeCell ref="E49:E55"/>
    <mergeCell ref="D49:D55"/>
    <mergeCell ref="C49:C55"/>
    <mergeCell ref="A49:A55"/>
    <mergeCell ref="A48:F48"/>
    <mergeCell ref="B40:B46"/>
    <mergeCell ref="F40:F46"/>
    <mergeCell ref="B66:B70"/>
    <mergeCell ref="F65:F71"/>
    <mergeCell ref="B58:B62"/>
    <mergeCell ref="F57:F63"/>
    <mergeCell ref="D73:D79"/>
    <mergeCell ref="E73:E79"/>
    <mergeCell ref="A81:F81"/>
    <mergeCell ref="A82:A90"/>
    <mergeCell ref="C82:C90"/>
    <mergeCell ref="D82:D90"/>
    <mergeCell ref="E82:E90"/>
    <mergeCell ref="A108:F108"/>
    <mergeCell ref="A109:A115"/>
    <mergeCell ref="C109:C115"/>
    <mergeCell ref="D109:D115"/>
    <mergeCell ref="E109:E115"/>
    <mergeCell ref="A92:A98"/>
    <mergeCell ref="C92:C98"/>
    <mergeCell ref="D92:D98"/>
    <mergeCell ref="E92:E98"/>
    <mergeCell ref="A73:A79"/>
    <mergeCell ref="C73:C79"/>
    <mergeCell ref="B101:B105"/>
    <mergeCell ref="F100:F106"/>
    <mergeCell ref="B110:B114"/>
  </mergeCells>
  <pageMargins left="0.25" right="0.25" top="0.75" bottom="0.75" header="0.3" footer="0.3"/>
  <pageSetup paperSize="9" scale="92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48FAA-8648-4020-8230-7BAF6EB0CC0F}">
  <dimension ref="A1:I69"/>
  <sheetViews>
    <sheetView topLeftCell="A43" zoomScale="115" zoomScaleNormal="115" workbookViewId="0">
      <selection activeCell="J51" sqref="J51"/>
    </sheetView>
  </sheetViews>
  <sheetFormatPr defaultRowHeight="15" x14ac:dyDescent="0.25"/>
  <cols>
    <col min="1" max="1" width="4.140625" style="69" customWidth="1"/>
    <col min="2" max="2" width="29.28515625" style="15" customWidth="1"/>
    <col min="3" max="3" width="18.42578125" style="68" customWidth="1"/>
    <col min="4" max="4" width="15.5703125" style="15" customWidth="1"/>
    <col min="5" max="5" width="11.140625" style="69" customWidth="1"/>
    <col min="6" max="6" width="52.7109375" style="79" customWidth="1"/>
    <col min="7" max="7" width="10.42578125" style="207" customWidth="1"/>
    <col min="8" max="8" width="10.7109375" style="207" customWidth="1"/>
    <col min="9" max="9" width="11.42578125" style="207" customWidth="1"/>
    <col min="10" max="16384" width="9.140625" style="15"/>
  </cols>
  <sheetData>
    <row r="1" spans="1:9" ht="15.75" x14ac:dyDescent="0.25">
      <c r="B1" s="298" t="s">
        <v>326</v>
      </c>
      <c r="C1" s="298"/>
      <c r="D1" s="298"/>
      <c r="E1" s="298"/>
    </row>
    <row r="2" spans="1:9" x14ac:dyDescent="0.25">
      <c r="B2" s="259" t="s">
        <v>327</v>
      </c>
      <c r="C2" s="259"/>
      <c r="D2" s="259"/>
      <c r="E2" s="259"/>
    </row>
    <row r="3" spans="1:9" x14ac:dyDescent="0.25">
      <c r="B3" s="259" t="s">
        <v>328</v>
      </c>
      <c r="C3" s="259"/>
      <c r="D3" s="259"/>
      <c r="E3" s="259"/>
    </row>
    <row r="4" spans="1:9" ht="15.75" thickBot="1" x14ac:dyDescent="0.3"/>
    <row r="5" spans="1:9" s="7" customFormat="1" ht="38.25" thickBot="1" x14ac:dyDescent="0.35">
      <c r="A5" s="1" t="s">
        <v>0</v>
      </c>
      <c r="B5" s="2" t="s">
        <v>1</v>
      </c>
      <c r="C5" s="3" t="s">
        <v>2</v>
      </c>
      <c r="D5" s="4" t="s">
        <v>3</v>
      </c>
      <c r="E5" s="3" t="s">
        <v>242</v>
      </c>
      <c r="F5" s="77" t="s">
        <v>5</v>
      </c>
      <c r="G5" s="187" t="s">
        <v>330</v>
      </c>
      <c r="H5" s="188" t="s">
        <v>324</v>
      </c>
      <c r="I5" s="188" t="s">
        <v>325</v>
      </c>
    </row>
    <row r="6" spans="1:9" s="7" customFormat="1" ht="19.5" thickBot="1" x14ac:dyDescent="0.35">
      <c r="A6" s="293" t="s">
        <v>243</v>
      </c>
      <c r="B6" s="294"/>
      <c r="C6" s="294"/>
      <c r="D6" s="294"/>
      <c r="E6" s="294"/>
      <c r="F6" s="294"/>
      <c r="G6" s="208"/>
      <c r="H6" s="208"/>
      <c r="I6" s="208"/>
    </row>
    <row r="7" spans="1:9" x14ac:dyDescent="0.25">
      <c r="A7" s="246">
        <v>1</v>
      </c>
      <c r="B7" s="17"/>
      <c r="C7" s="244" t="s">
        <v>244</v>
      </c>
      <c r="D7" s="244" t="s">
        <v>245</v>
      </c>
      <c r="E7" s="246">
        <v>12</v>
      </c>
      <c r="F7" s="128"/>
      <c r="G7" s="263"/>
      <c r="H7" s="269">
        <f>G7*E7</f>
        <v>0</v>
      </c>
      <c r="I7" s="269">
        <f>H7*1.23</f>
        <v>0</v>
      </c>
    </row>
    <row r="8" spans="1:9" ht="90" x14ac:dyDescent="0.25">
      <c r="A8" s="246"/>
      <c r="B8" s="17"/>
      <c r="C8" s="244"/>
      <c r="D8" s="244"/>
      <c r="E8" s="246"/>
      <c r="F8" s="128" t="s">
        <v>246</v>
      </c>
      <c r="G8" s="264"/>
      <c r="H8" s="270"/>
      <c r="I8" s="270"/>
    </row>
    <row r="9" spans="1:9" x14ac:dyDescent="0.25">
      <c r="A9" s="246"/>
      <c r="B9" s="17"/>
      <c r="C9" s="244"/>
      <c r="D9" s="244"/>
      <c r="E9" s="246"/>
      <c r="F9" s="128"/>
      <c r="G9" s="264"/>
      <c r="H9" s="270"/>
      <c r="I9" s="270"/>
    </row>
    <row r="10" spans="1:9" x14ac:dyDescent="0.25">
      <c r="A10" s="246"/>
      <c r="B10" s="17"/>
      <c r="C10" s="244"/>
      <c r="D10" s="244"/>
      <c r="E10" s="246"/>
      <c r="F10" s="128" t="s">
        <v>247</v>
      </c>
      <c r="G10" s="264"/>
      <c r="H10" s="270"/>
      <c r="I10" s="270"/>
    </row>
    <row r="11" spans="1:9" ht="30" x14ac:dyDescent="0.25">
      <c r="A11" s="246"/>
      <c r="B11" s="17"/>
      <c r="C11" s="244"/>
      <c r="D11" s="244"/>
      <c r="E11" s="246"/>
      <c r="F11" s="128" t="s">
        <v>248</v>
      </c>
      <c r="G11" s="264"/>
      <c r="H11" s="270"/>
      <c r="I11" s="270"/>
    </row>
    <row r="12" spans="1:9" x14ac:dyDescent="0.25">
      <c r="A12" s="246"/>
      <c r="B12" s="17"/>
      <c r="C12" s="244"/>
      <c r="D12" s="244"/>
      <c r="E12" s="246"/>
      <c r="F12" s="128" t="s">
        <v>249</v>
      </c>
      <c r="G12" s="264"/>
      <c r="H12" s="270"/>
      <c r="I12" s="270"/>
    </row>
    <row r="13" spans="1:9" x14ac:dyDescent="0.25">
      <c r="A13" s="246"/>
      <c r="B13" s="17"/>
      <c r="C13" s="244"/>
      <c r="D13" s="244"/>
      <c r="E13" s="246"/>
      <c r="F13" s="128"/>
      <c r="G13" s="264"/>
      <c r="H13" s="270"/>
      <c r="I13" s="270"/>
    </row>
    <row r="14" spans="1:9" x14ac:dyDescent="0.25">
      <c r="A14" s="246"/>
      <c r="B14" s="17"/>
      <c r="C14" s="244"/>
      <c r="D14" s="244"/>
      <c r="E14" s="246"/>
      <c r="F14" s="128"/>
      <c r="G14" s="264"/>
      <c r="H14" s="270"/>
      <c r="I14" s="270"/>
    </row>
    <row r="15" spans="1:9" x14ac:dyDescent="0.25">
      <c r="A15" s="246"/>
      <c r="B15" s="17"/>
      <c r="C15" s="244"/>
      <c r="D15" s="244"/>
      <c r="E15" s="246"/>
      <c r="F15" s="128"/>
      <c r="G15" s="264"/>
      <c r="H15" s="270"/>
      <c r="I15" s="270"/>
    </row>
    <row r="16" spans="1:9" x14ac:dyDescent="0.25">
      <c r="A16" s="246"/>
      <c r="B16" s="17"/>
      <c r="C16" s="244"/>
      <c r="D16" s="244"/>
      <c r="E16" s="246"/>
      <c r="F16" s="128"/>
      <c r="G16" s="264"/>
      <c r="H16" s="270"/>
      <c r="I16" s="270"/>
    </row>
    <row r="17" spans="1:9" x14ac:dyDescent="0.25">
      <c r="A17" s="246"/>
      <c r="B17" s="17"/>
      <c r="C17" s="244"/>
      <c r="D17" s="244"/>
      <c r="E17" s="246"/>
      <c r="F17" s="181"/>
      <c r="G17" s="264"/>
      <c r="H17" s="270"/>
      <c r="I17" s="270"/>
    </row>
    <row r="18" spans="1:9" x14ac:dyDescent="0.25">
      <c r="A18" s="246"/>
      <c r="B18" s="17"/>
      <c r="C18" s="244"/>
      <c r="D18" s="244"/>
      <c r="E18" s="246"/>
      <c r="F18" s="181"/>
      <c r="G18" s="264"/>
      <c r="H18" s="270"/>
      <c r="I18" s="270"/>
    </row>
    <row r="19" spans="1:9" x14ac:dyDescent="0.25">
      <c r="A19" s="254"/>
      <c r="B19" s="24"/>
      <c r="C19" s="247"/>
      <c r="D19" s="247"/>
      <c r="E19" s="254"/>
      <c r="F19" s="204"/>
      <c r="G19" s="265"/>
      <c r="H19" s="271"/>
      <c r="I19" s="271"/>
    </row>
    <row r="20" spans="1:9" x14ac:dyDescent="0.25">
      <c r="A20" s="19" t="s">
        <v>250</v>
      </c>
      <c r="B20" s="13"/>
      <c r="C20" s="14"/>
      <c r="D20" s="13"/>
      <c r="E20" s="25"/>
      <c r="F20" s="146"/>
      <c r="G20" s="197"/>
      <c r="H20" s="197"/>
      <c r="I20" s="197"/>
    </row>
    <row r="21" spans="1:9" x14ac:dyDescent="0.25">
      <c r="A21" s="245">
        <v>2</v>
      </c>
      <c r="B21" s="16"/>
      <c r="C21" s="243" t="s">
        <v>251</v>
      </c>
      <c r="D21" s="243" t="s">
        <v>252</v>
      </c>
      <c r="E21" s="245">
        <v>20</v>
      </c>
      <c r="F21" s="147"/>
      <c r="G21" s="263"/>
      <c r="H21" s="269">
        <f>G21*E21</f>
        <v>0</v>
      </c>
      <c r="I21" s="269">
        <f>H21*1.23</f>
        <v>0</v>
      </c>
    </row>
    <row r="22" spans="1:9" x14ac:dyDescent="0.25">
      <c r="A22" s="246"/>
      <c r="B22" s="17"/>
      <c r="C22" s="244"/>
      <c r="D22" s="244"/>
      <c r="E22" s="246"/>
      <c r="F22" s="128" t="s">
        <v>253</v>
      </c>
      <c r="G22" s="264"/>
      <c r="H22" s="270"/>
      <c r="I22" s="270"/>
    </row>
    <row r="23" spans="1:9" x14ac:dyDescent="0.25">
      <c r="A23" s="246"/>
      <c r="B23" s="17"/>
      <c r="C23" s="244"/>
      <c r="D23" s="244"/>
      <c r="E23" s="246"/>
      <c r="F23" s="128" t="s">
        <v>254</v>
      </c>
      <c r="G23" s="264"/>
      <c r="H23" s="270"/>
      <c r="I23" s="270"/>
    </row>
    <row r="24" spans="1:9" x14ac:dyDescent="0.25">
      <c r="A24" s="246"/>
      <c r="B24" s="17"/>
      <c r="C24" s="244"/>
      <c r="D24" s="244"/>
      <c r="E24" s="246"/>
      <c r="F24" s="128" t="s">
        <v>255</v>
      </c>
      <c r="G24" s="264"/>
      <c r="H24" s="270"/>
      <c r="I24" s="270"/>
    </row>
    <row r="25" spans="1:9" x14ac:dyDescent="0.25">
      <c r="A25" s="246"/>
      <c r="B25" s="17"/>
      <c r="C25" s="244"/>
      <c r="D25" s="244"/>
      <c r="E25" s="246"/>
      <c r="F25" s="128"/>
      <c r="G25" s="264"/>
      <c r="H25" s="270"/>
      <c r="I25" s="270"/>
    </row>
    <row r="26" spans="1:9" x14ac:dyDescent="0.25">
      <c r="A26" s="246"/>
      <c r="B26" s="17"/>
      <c r="C26" s="244"/>
      <c r="D26" s="244"/>
      <c r="E26" s="246"/>
      <c r="F26" s="128"/>
      <c r="G26" s="264"/>
      <c r="H26" s="270"/>
      <c r="I26" s="270"/>
    </row>
    <row r="27" spans="1:9" x14ac:dyDescent="0.25">
      <c r="A27" s="246"/>
      <c r="B27" s="17"/>
      <c r="C27" s="244"/>
      <c r="D27" s="244"/>
      <c r="E27" s="246"/>
      <c r="F27" s="128"/>
      <c r="G27" s="264"/>
      <c r="H27" s="270"/>
      <c r="I27" s="270"/>
    </row>
    <row r="28" spans="1:9" x14ac:dyDescent="0.25">
      <c r="A28" s="246"/>
      <c r="B28" s="17"/>
      <c r="C28" s="244"/>
      <c r="D28" s="244"/>
      <c r="E28" s="246"/>
      <c r="F28" s="128"/>
      <c r="G28" s="264"/>
      <c r="H28" s="270"/>
      <c r="I28" s="270"/>
    </row>
    <row r="29" spans="1:9" x14ac:dyDescent="0.25">
      <c r="A29" s="254"/>
      <c r="B29" s="24"/>
      <c r="C29" s="247"/>
      <c r="D29" s="247"/>
      <c r="E29" s="254"/>
      <c r="F29" s="150"/>
      <c r="G29" s="265"/>
      <c r="H29" s="271"/>
      <c r="I29" s="271"/>
    </row>
    <row r="30" spans="1:9" ht="15.75" thickBot="1" x14ac:dyDescent="0.3">
      <c r="A30" s="78" t="s">
        <v>250</v>
      </c>
      <c r="B30" s="27"/>
      <c r="C30" s="28"/>
      <c r="D30" s="27"/>
      <c r="E30" s="29"/>
      <c r="F30" s="178"/>
      <c r="G30" s="197"/>
      <c r="H30" s="197"/>
      <c r="I30" s="197"/>
    </row>
    <row r="31" spans="1:9" ht="19.5" thickBot="1" x14ac:dyDescent="0.35">
      <c r="A31" s="293" t="s">
        <v>256</v>
      </c>
      <c r="B31" s="294"/>
      <c r="C31" s="294"/>
      <c r="D31" s="294"/>
      <c r="E31" s="294"/>
      <c r="F31" s="294"/>
      <c r="G31" s="197"/>
      <c r="H31" s="197"/>
      <c r="I31" s="197"/>
    </row>
    <row r="32" spans="1:9" x14ac:dyDescent="0.25">
      <c r="A32" s="246">
        <v>1</v>
      </c>
      <c r="B32" s="17"/>
      <c r="C32" s="244" t="s">
        <v>257</v>
      </c>
      <c r="D32" s="244" t="s">
        <v>258</v>
      </c>
      <c r="E32" s="246">
        <v>2</v>
      </c>
      <c r="F32" s="128"/>
      <c r="G32" s="263"/>
      <c r="H32" s="269">
        <f>G32*E32</f>
        <v>0</v>
      </c>
      <c r="I32" s="269">
        <f>H32*1.23</f>
        <v>0</v>
      </c>
    </row>
    <row r="33" spans="1:9" x14ac:dyDescent="0.25">
      <c r="A33" s="246"/>
      <c r="B33" s="17"/>
      <c r="C33" s="244"/>
      <c r="D33" s="244"/>
      <c r="E33" s="246"/>
      <c r="F33" s="128" t="s">
        <v>259</v>
      </c>
      <c r="G33" s="264"/>
      <c r="H33" s="270"/>
      <c r="I33" s="270"/>
    </row>
    <row r="34" spans="1:9" x14ac:dyDescent="0.25">
      <c r="A34" s="246"/>
      <c r="B34" s="17"/>
      <c r="C34" s="244"/>
      <c r="D34" s="244"/>
      <c r="E34" s="246"/>
      <c r="F34" s="128" t="s">
        <v>260</v>
      </c>
      <c r="G34" s="264"/>
      <c r="H34" s="270"/>
      <c r="I34" s="270"/>
    </row>
    <row r="35" spans="1:9" ht="30" x14ac:dyDescent="0.25">
      <c r="A35" s="246"/>
      <c r="B35" s="17"/>
      <c r="C35" s="244"/>
      <c r="D35" s="244"/>
      <c r="E35" s="246"/>
      <c r="F35" s="128" t="s">
        <v>261</v>
      </c>
      <c r="G35" s="264"/>
      <c r="H35" s="270"/>
      <c r="I35" s="270"/>
    </row>
    <row r="36" spans="1:9" x14ac:dyDescent="0.25">
      <c r="A36" s="246"/>
      <c r="B36" s="17"/>
      <c r="C36" s="244"/>
      <c r="D36" s="244"/>
      <c r="E36" s="246"/>
      <c r="F36" s="128"/>
      <c r="G36" s="264"/>
      <c r="H36" s="270"/>
      <c r="I36" s="270"/>
    </row>
    <row r="37" spans="1:9" x14ac:dyDescent="0.25">
      <c r="A37" s="246"/>
      <c r="B37" s="17"/>
      <c r="C37" s="244"/>
      <c r="D37" s="244"/>
      <c r="E37" s="246"/>
      <c r="F37" s="128"/>
      <c r="G37" s="264"/>
      <c r="H37" s="270"/>
      <c r="I37" s="270"/>
    </row>
    <row r="38" spans="1:9" x14ac:dyDescent="0.25">
      <c r="A38" s="246"/>
      <c r="B38" s="17"/>
      <c r="C38" s="244"/>
      <c r="D38" s="244"/>
      <c r="E38" s="246"/>
      <c r="F38" s="128"/>
      <c r="G38" s="264"/>
      <c r="H38" s="270"/>
      <c r="I38" s="270"/>
    </row>
    <row r="39" spans="1:9" x14ac:dyDescent="0.25">
      <c r="A39" s="254"/>
      <c r="B39" s="24"/>
      <c r="C39" s="247"/>
      <c r="D39" s="247"/>
      <c r="E39" s="254"/>
      <c r="F39" s="150"/>
      <c r="G39" s="265"/>
      <c r="H39" s="271"/>
      <c r="I39" s="271"/>
    </row>
    <row r="40" spans="1:9" ht="18.75" x14ac:dyDescent="0.3">
      <c r="A40" s="260" t="s">
        <v>262</v>
      </c>
      <c r="B40" s="261"/>
      <c r="C40" s="261"/>
      <c r="D40" s="261"/>
      <c r="E40" s="261"/>
      <c r="F40" s="261"/>
      <c r="G40" s="197"/>
      <c r="H40" s="197"/>
      <c r="I40" s="197"/>
    </row>
    <row r="41" spans="1:9" x14ac:dyDescent="0.25">
      <c r="A41" s="245">
        <v>1</v>
      </c>
      <c r="B41" s="16"/>
      <c r="C41" s="243" t="s">
        <v>251</v>
      </c>
      <c r="D41" s="243" t="s">
        <v>263</v>
      </c>
      <c r="E41" s="245">
        <v>1</v>
      </c>
      <c r="F41" s="189"/>
      <c r="G41" s="263"/>
      <c r="H41" s="269">
        <f>G41*E41</f>
        <v>0</v>
      </c>
      <c r="I41" s="269">
        <f>H41*1.23</f>
        <v>0</v>
      </c>
    </row>
    <row r="42" spans="1:9" x14ac:dyDescent="0.25">
      <c r="A42" s="246"/>
      <c r="B42" s="17"/>
      <c r="C42" s="244"/>
      <c r="D42" s="244"/>
      <c r="E42" s="246"/>
      <c r="F42" s="205"/>
      <c r="G42" s="264"/>
      <c r="H42" s="270"/>
      <c r="I42" s="270"/>
    </row>
    <row r="43" spans="1:9" x14ac:dyDescent="0.25">
      <c r="A43" s="246"/>
      <c r="B43" s="17"/>
      <c r="C43" s="244"/>
      <c r="D43" s="244"/>
      <c r="E43" s="246"/>
      <c r="F43" s="131"/>
      <c r="G43" s="264"/>
      <c r="H43" s="270"/>
      <c r="I43" s="270"/>
    </row>
    <row r="44" spans="1:9" x14ac:dyDescent="0.25">
      <c r="A44" s="246"/>
      <c r="B44" s="17"/>
      <c r="C44" s="244"/>
      <c r="D44" s="244"/>
      <c r="E44" s="246"/>
      <c r="F44" s="205" t="s">
        <v>264</v>
      </c>
      <c r="G44" s="264"/>
      <c r="H44" s="270"/>
      <c r="I44" s="270"/>
    </row>
    <row r="45" spans="1:9" x14ac:dyDescent="0.25">
      <c r="A45" s="246"/>
      <c r="B45" s="17"/>
      <c r="C45" s="244"/>
      <c r="D45" s="244"/>
      <c r="E45" s="246"/>
      <c r="F45" s="131" t="s">
        <v>265</v>
      </c>
      <c r="G45" s="264"/>
      <c r="H45" s="270"/>
      <c r="I45" s="270"/>
    </row>
    <row r="46" spans="1:9" x14ac:dyDescent="0.25">
      <c r="A46" s="246"/>
      <c r="B46" s="17"/>
      <c r="C46" s="244"/>
      <c r="D46" s="244"/>
      <c r="E46" s="246"/>
      <c r="F46" s="151" t="s">
        <v>266</v>
      </c>
      <c r="G46" s="264"/>
      <c r="H46" s="270"/>
      <c r="I46" s="270"/>
    </row>
    <row r="47" spans="1:9" x14ac:dyDescent="0.25">
      <c r="A47" s="246"/>
      <c r="B47" s="17"/>
      <c r="C47" s="244"/>
      <c r="D47" s="244"/>
      <c r="E47" s="246"/>
      <c r="F47" s="131" t="s">
        <v>267</v>
      </c>
      <c r="G47" s="264"/>
      <c r="H47" s="270"/>
      <c r="I47" s="270"/>
    </row>
    <row r="48" spans="1:9" x14ac:dyDescent="0.25">
      <c r="A48" s="246"/>
      <c r="B48" s="17"/>
      <c r="C48" s="244"/>
      <c r="D48" s="244"/>
      <c r="E48" s="246"/>
      <c r="F48" s="131"/>
      <c r="G48" s="264"/>
      <c r="H48" s="270"/>
      <c r="I48" s="270"/>
    </row>
    <row r="49" spans="1:9" x14ac:dyDescent="0.25">
      <c r="A49" s="246"/>
      <c r="B49" s="17"/>
      <c r="C49" s="244"/>
      <c r="D49" s="244"/>
      <c r="E49" s="246"/>
      <c r="F49" s="131"/>
      <c r="G49" s="264"/>
      <c r="H49" s="270"/>
      <c r="I49" s="270"/>
    </row>
    <row r="50" spans="1:9" x14ac:dyDescent="0.25">
      <c r="A50" s="254"/>
      <c r="B50" s="24"/>
      <c r="C50" s="247"/>
      <c r="D50" s="247"/>
      <c r="E50" s="254"/>
      <c r="F50" s="206"/>
      <c r="G50" s="265"/>
      <c r="H50" s="271"/>
      <c r="I50" s="271"/>
    </row>
    <row r="51" spans="1:9" x14ac:dyDescent="0.25">
      <c r="A51" s="12" t="s">
        <v>268</v>
      </c>
      <c r="B51" s="13"/>
      <c r="C51" s="14"/>
      <c r="D51" s="13"/>
      <c r="E51" s="25"/>
      <c r="F51" s="129"/>
      <c r="G51" s="197"/>
      <c r="H51" s="197"/>
      <c r="I51" s="197"/>
    </row>
    <row r="52" spans="1:9" x14ac:dyDescent="0.25">
      <c r="A52" s="245">
        <v>2</v>
      </c>
      <c r="B52" s="16"/>
      <c r="C52" s="243" t="s">
        <v>251</v>
      </c>
      <c r="D52" s="243" t="s">
        <v>269</v>
      </c>
      <c r="E52" s="245">
        <v>3</v>
      </c>
      <c r="F52" s="189"/>
      <c r="G52" s="263"/>
      <c r="H52" s="269">
        <f>G52*E52</f>
        <v>0</v>
      </c>
      <c r="I52" s="269">
        <f>H52*1.23</f>
        <v>0</v>
      </c>
    </row>
    <row r="53" spans="1:9" x14ac:dyDescent="0.25">
      <c r="A53" s="246"/>
      <c r="B53" s="17"/>
      <c r="C53" s="244"/>
      <c r="D53" s="244"/>
      <c r="E53" s="246"/>
      <c r="F53" s="205"/>
      <c r="G53" s="264"/>
      <c r="H53" s="270"/>
      <c r="I53" s="270"/>
    </row>
    <row r="54" spans="1:9" x14ac:dyDescent="0.25">
      <c r="A54" s="246"/>
      <c r="B54" s="17"/>
      <c r="C54" s="244"/>
      <c r="D54" s="244"/>
      <c r="E54" s="246"/>
      <c r="F54" s="131" t="s">
        <v>264</v>
      </c>
      <c r="G54" s="264"/>
      <c r="H54" s="270"/>
      <c r="I54" s="270"/>
    </row>
    <row r="55" spans="1:9" x14ac:dyDescent="0.25">
      <c r="A55" s="246"/>
      <c r="B55" s="17"/>
      <c r="C55" s="244"/>
      <c r="D55" s="244"/>
      <c r="E55" s="246"/>
      <c r="F55" s="205" t="s">
        <v>265</v>
      </c>
      <c r="G55" s="264"/>
      <c r="H55" s="270"/>
      <c r="I55" s="270"/>
    </row>
    <row r="56" spans="1:9" x14ac:dyDescent="0.25">
      <c r="A56" s="246"/>
      <c r="B56" s="17"/>
      <c r="C56" s="244"/>
      <c r="D56" s="244"/>
      <c r="E56" s="246"/>
      <c r="F56" s="205" t="s">
        <v>270</v>
      </c>
      <c r="G56" s="264"/>
      <c r="H56" s="270"/>
      <c r="I56" s="270"/>
    </row>
    <row r="57" spans="1:9" x14ac:dyDescent="0.25">
      <c r="A57" s="246"/>
      <c r="B57" s="17"/>
      <c r="C57" s="244"/>
      <c r="D57" s="244"/>
      <c r="E57" s="246"/>
      <c r="F57" s="131" t="s">
        <v>267</v>
      </c>
      <c r="G57" s="264"/>
      <c r="H57" s="270"/>
      <c r="I57" s="270"/>
    </row>
    <row r="58" spans="1:9" x14ac:dyDescent="0.25">
      <c r="A58" s="246"/>
      <c r="B58" s="17"/>
      <c r="C58" s="244"/>
      <c r="D58" s="244"/>
      <c r="E58" s="246"/>
      <c r="F58" s="151"/>
      <c r="G58" s="264"/>
      <c r="H58" s="270"/>
      <c r="I58" s="270"/>
    </row>
    <row r="59" spans="1:9" x14ac:dyDescent="0.25">
      <c r="A59" s="246"/>
      <c r="B59" s="17"/>
      <c r="C59" s="244"/>
      <c r="D59" s="244"/>
      <c r="E59" s="246"/>
      <c r="F59" s="131"/>
      <c r="G59" s="264"/>
      <c r="H59" s="270"/>
      <c r="I59" s="270"/>
    </row>
    <row r="60" spans="1:9" x14ac:dyDescent="0.25">
      <c r="A60" s="246"/>
      <c r="B60" s="17"/>
      <c r="C60" s="244"/>
      <c r="D60" s="244"/>
      <c r="E60" s="246"/>
      <c r="F60" s="131"/>
      <c r="G60" s="264"/>
      <c r="H60" s="270"/>
      <c r="I60" s="270"/>
    </row>
    <row r="61" spans="1:9" x14ac:dyDescent="0.25">
      <c r="A61" s="254"/>
      <c r="B61" s="24"/>
      <c r="C61" s="247"/>
      <c r="D61" s="247"/>
      <c r="E61" s="254"/>
      <c r="F61" s="206"/>
      <c r="G61" s="265"/>
      <c r="H61" s="271"/>
      <c r="I61" s="271"/>
    </row>
    <row r="62" spans="1:9" x14ac:dyDescent="0.25">
      <c r="A62" s="12" t="s">
        <v>271</v>
      </c>
      <c r="B62" s="13"/>
      <c r="C62" s="14"/>
      <c r="D62" s="13"/>
      <c r="E62" s="25"/>
      <c r="F62" s="129"/>
      <c r="G62" s="197"/>
      <c r="H62" s="197"/>
      <c r="I62" s="197"/>
    </row>
    <row r="63" spans="1:9" ht="15.75" x14ac:dyDescent="0.25">
      <c r="A63" s="314" t="s">
        <v>329</v>
      </c>
      <c r="B63" s="315"/>
      <c r="C63" s="315"/>
      <c r="D63" s="315"/>
      <c r="E63" s="315"/>
      <c r="F63" s="315"/>
      <c r="G63" s="316"/>
      <c r="H63" s="203">
        <f>SUM(H7:H62)</f>
        <v>0</v>
      </c>
      <c r="I63" s="203">
        <f>SUM(I7:I62)</f>
        <v>0</v>
      </c>
    </row>
    <row r="64" spans="1:9" ht="18.75" x14ac:dyDescent="0.25">
      <c r="G64" s="209"/>
      <c r="H64" s="210"/>
    </row>
    <row r="68" spans="2:2" x14ac:dyDescent="0.25">
      <c r="B68" s="69"/>
    </row>
    <row r="69" spans="2:2" x14ac:dyDescent="0.25">
      <c r="B69" s="116"/>
    </row>
  </sheetData>
  <mergeCells count="42">
    <mergeCell ref="A63:G63"/>
    <mergeCell ref="G41:G50"/>
    <mergeCell ref="H41:H50"/>
    <mergeCell ref="I41:I50"/>
    <mergeCell ref="G52:G61"/>
    <mergeCell ref="H52:H61"/>
    <mergeCell ref="I52:I61"/>
    <mergeCell ref="D41:D50"/>
    <mergeCell ref="E41:E50"/>
    <mergeCell ref="A52:A61"/>
    <mergeCell ref="C52:C61"/>
    <mergeCell ref="D52:D61"/>
    <mergeCell ref="E52:E61"/>
    <mergeCell ref="A41:A50"/>
    <mergeCell ref="C41:C50"/>
    <mergeCell ref="I7:I19"/>
    <mergeCell ref="G21:G29"/>
    <mergeCell ref="H21:H29"/>
    <mergeCell ref="I21:I29"/>
    <mergeCell ref="G32:G39"/>
    <mergeCell ref="H32:H39"/>
    <mergeCell ref="I32:I39"/>
    <mergeCell ref="B1:E1"/>
    <mergeCell ref="B2:E2"/>
    <mergeCell ref="B3:E3"/>
    <mergeCell ref="G7:G19"/>
    <mergeCell ref="H7:H19"/>
    <mergeCell ref="A6:F6"/>
    <mergeCell ref="A7:A19"/>
    <mergeCell ref="C7:C19"/>
    <mergeCell ref="D7:D19"/>
    <mergeCell ref="E7:E19"/>
    <mergeCell ref="A32:A39"/>
    <mergeCell ref="C32:C39"/>
    <mergeCell ref="D32:D39"/>
    <mergeCell ref="E32:E39"/>
    <mergeCell ref="A40:F40"/>
    <mergeCell ref="A21:A29"/>
    <mergeCell ref="C21:C29"/>
    <mergeCell ref="D21:D29"/>
    <mergeCell ref="E21:E29"/>
    <mergeCell ref="A31:F3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43FA8-3CC9-4F6C-82DA-1777ABC0AAF0}">
  <sheetPr>
    <pageSetUpPr fitToPage="1"/>
  </sheetPr>
  <dimension ref="A1:N198"/>
  <sheetViews>
    <sheetView topLeftCell="A72" zoomScale="115" zoomScaleNormal="115" workbookViewId="0">
      <selection activeCell="C109" sqref="C109"/>
    </sheetView>
  </sheetViews>
  <sheetFormatPr defaultRowHeight="15" x14ac:dyDescent="0.25"/>
  <cols>
    <col min="1" max="1" width="3.42578125" style="56" customWidth="1"/>
    <col min="2" max="2" width="26.140625" customWidth="1"/>
    <col min="3" max="3" width="18.42578125" customWidth="1"/>
    <col min="4" max="4" width="14.42578125" customWidth="1"/>
    <col min="5" max="5" width="8.28515625" customWidth="1"/>
    <col min="6" max="6" width="41.28515625" customWidth="1"/>
    <col min="7" max="7" width="11.5703125" style="217" customWidth="1"/>
    <col min="8" max="8" width="12.140625" style="217" customWidth="1"/>
    <col min="9" max="9" width="13.28515625" style="217" customWidth="1"/>
  </cols>
  <sheetData>
    <row r="1" spans="1:14" ht="15.75" x14ac:dyDescent="0.25">
      <c r="C1" s="298" t="s">
        <v>326</v>
      </c>
      <c r="D1" s="298"/>
      <c r="E1" s="298"/>
      <c r="F1" s="298"/>
    </row>
    <row r="2" spans="1:14" x14ac:dyDescent="0.25">
      <c r="C2" s="259" t="s">
        <v>327</v>
      </c>
      <c r="D2" s="259"/>
      <c r="E2" s="259"/>
      <c r="F2" s="259"/>
    </row>
    <row r="3" spans="1:14" x14ac:dyDescent="0.25">
      <c r="C3" s="259" t="s">
        <v>328</v>
      </c>
      <c r="D3" s="259"/>
      <c r="E3" s="259"/>
      <c r="F3" s="259"/>
    </row>
    <row r="4" spans="1:14" ht="15.75" thickBot="1" x14ac:dyDescent="0.3"/>
    <row r="5" spans="1:14" s="7" customFormat="1" ht="30.75" thickBot="1" x14ac:dyDescent="0.35">
      <c r="A5" s="1" t="s">
        <v>0</v>
      </c>
      <c r="B5" s="2" t="s">
        <v>1</v>
      </c>
      <c r="C5" s="3" t="s">
        <v>2</v>
      </c>
      <c r="D5" s="4" t="s">
        <v>3</v>
      </c>
      <c r="E5" s="5" t="s">
        <v>4</v>
      </c>
      <c r="F5" s="6" t="s">
        <v>5</v>
      </c>
      <c r="G5" s="187" t="s">
        <v>331</v>
      </c>
      <c r="H5" s="188" t="s">
        <v>324</v>
      </c>
      <c r="I5" s="188" t="s">
        <v>325</v>
      </c>
    </row>
    <row r="6" spans="1:14" s="15" customFormat="1" ht="15.75" thickBot="1" x14ac:dyDescent="0.3">
      <c r="A6" s="248" t="s">
        <v>128</v>
      </c>
      <c r="B6" s="249"/>
      <c r="C6" s="249"/>
      <c r="D6" s="249"/>
      <c r="E6" s="249"/>
      <c r="F6" s="249"/>
      <c r="G6" s="199"/>
      <c r="H6" s="197"/>
      <c r="I6" s="199"/>
      <c r="J6" s="30"/>
      <c r="K6" s="30"/>
      <c r="L6" s="30"/>
      <c r="M6" s="30"/>
      <c r="N6" s="30"/>
    </row>
    <row r="7" spans="1:14" s="85" customFormat="1" x14ac:dyDescent="0.25">
      <c r="A7" s="233">
        <v>1</v>
      </c>
      <c r="B7" s="8"/>
      <c r="C7" s="235" t="s">
        <v>135</v>
      </c>
      <c r="D7" s="235" t="s">
        <v>272</v>
      </c>
      <c r="E7" s="233">
        <v>2</v>
      </c>
      <c r="F7" s="126"/>
      <c r="G7" s="272"/>
      <c r="H7" s="269">
        <f>G7*E7</f>
        <v>0</v>
      </c>
      <c r="I7" s="275">
        <f>H7*1.23</f>
        <v>0</v>
      </c>
    </row>
    <row r="8" spans="1:14" s="85" customFormat="1" ht="45" x14ac:dyDescent="0.25">
      <c r="A8" s="234"/>
      <c r="B8" s="10"/>
      <c r="C8" s="236"/>
      <c r="D8" s="236"/>
      <c r="E8" s="234"/>
      <c r="F8" s="127" t="s">
        <v>136</v>
      </c>
      <c r="G8" s="273"/>
      <c r="H8" s="270"/>
      <c r="I8" s="276"/>
    </row>
    <row r="9" spans="1:14" s="85" customFormat="1" ht="60" x14ac:dyDescent="0.25">
      <c r="A9" s="234"/>
      <c r="B9" s="10"/>
      <c r="C9" s="236"/>
      <c r="D9" s="236"/>
      <c r="E9" s="234"/>
      <c r="F9" s="127" t="s">
        <v>137</v>
      </c>
      <c r="G9" s="273"/>
      <c r="H9" s="270"/>
      <c r="I9" s="276"/>
    </row>
    <row r="10" spans="1:14" s="85" customFormat="1" ht="45" x14ac:dyDescent="0.25">
      <c r="A10" s="234"/>
      <c r="B10" s="10"/>
      <c r="C10" s="236"/>
      <c r="D10" s="236"/>
      <c r="E10" s="234"/>
      <c r="F10" s="211" t="s">
        <v>305</v>
      </c>
      <c r="G10" s="273"/>
      <c r="H10" s="270"/>
      <c r="I10" s="276"/>
    </row>
    <row r="11" spans="1:14" s="85" customFormat="1" ht="30" x14ac:dyDescent="0.25">
      <c r="A11" s="234"/>
      <c r="B11" s="10"/>
      <c r="C11" s="236"/>
      <c r="D11" s="236"/>
      <c r="E11" s="234"/>
      <c r="F11" s="127" t="s">
        <v>138</v>
      </c>
      <c r="G11" s="273"/>
      <c r="H11" s="270"/>
      <c r="I11" s="276"/>
    </row>
    <row r="12" spans="1:14" s="85" customFormat="1" x14ac:dyDescent="0.25">
      <c r="A12" s="234"/>
      <c r="B12" s="10"/>
      <c r="C12" s="236"/>
      <c r="D12" s="236"/>
      <c r="E12" s="234"/>
      <c r="F12" s="127" t="s">
        <v>139</v>
      </c>
      <c r="G12" s="273"/>
      <c r="H12" s="270"/>
      <c r="I12" s="276"/>
    </row>
    <row r="13" spans="1:14" s="85" customFormat="1" ht="30" x14ac:dyDescent="0.25">
      <c r="A13" s="234"/>
      <c r="B13" s="10"/>
      <c r="C13" s="236"/>
      <c r="D13" s="236"/>
      <c r="E13" s="234"/>
      <c r="F13" s="127" t="s">
        <v>140</v>
      </c>
      <c r="G13" s="273"/>
      <c r="H13" s="270"/>
      <c r="I13" s="276"/>
    </row>
    <row r="14" spans="1:14" s="85" customFormat="1" ht="30" x14ac:dyDescent="0.25">
      <c r="A14" s="234"/>
      <c r="B14" s="10"/>
      <c r="C14" s="236"/>
      <c r="D14" s="236"/>
      <c r="E14" s="234"/>
      <c r="F14" s="127" t="s">
        <v>141</v>
      </c>
      <c r="G14" s="273"/>
      <c r="H14" s="270"/>
      <c r="I14" s="276"/>
    </row>
    <row r="15" spans="1:14" s="85" customFormat="1" x14ac:dyDescent="0.25">
      <c r="A15" s="239"/>
      <c r="B15" s="18"/>
      <c r="C15" s="238"/>
      <c r="D15" s="238"/>
      <c r="E15" s="239"/>
      <c r="F15" s="140"/>
      <c r="G15" s="274"/>
      <c r="H15" s="271"/>
      <c r="I15" s="277"/>
    </row>
    <row r="16" spans="1:14" s="85" customFormat="1" x14ac:dyDescent="0.25">
      <c r="A16" s="109" t="s">
        <v>134</v>
      </c>
      <c r="B16" s="36"/>
      <c r="C16" s="37"/>
      <c r="D16" s="36"/>
      <c r="E16" s="36"/>
      <c r="F16" s="139"/>
      <c r="G16" s="197"/>
      <c r="H16" s="197"/>
      <c r="I16" s="199"/>
    </row>
    <row r="17" spans="1:9" s="85" customFormat="1" x14ac:dyDescent="0.25">
      <c r="A17" s="233">
        <v>2</v>
      </c>
      <c r="B17" s="8"/>
      <c r="C17" s="235" t="s">
        <v>142</v>
      </c>
      <c r="D17" s="235" t="s">
        <v>143</v>
      </c>
      <c r="E17" s="233">
        <v>2</v>
      </c>
      <c r="F17" s="126"/>
      <c r="G17" s="272"/>
      <c r="H17" s="269">
        <f>G17*E17</f>
        <v>0</v>
      </c>
      <c r="I17" s="275">
        <f>H17*1.23</f>
        <v>0</v>
      </c>
    </row>
    <row r="18" spans="1:9" s="85" customFormat="1" ht="45" x14ac:dyDescent="0.25">
      <c r="A18" s="234"/>
      <c r="B18" s="10"/>
      <c r="C18" s="236"/>
      <c r="D18" s="236"/>
      <c r="E18" s="234"/>
      <c r="F18" s="127" t="s">
        <v>136</v>
      </c>
      <c r="G18" s="273"/>
      <c r="H18" s="270"/>
      <c r="I18" s="276"/>
    </row>
    <row r="19" spans="1:9" s="85" customFormat="1" ht="60" x14ac:dyDescent="0.25">
      <c r="A19" s="234"/>
      <c r="B19" s="10"/>
      <c r="C19" s="236"/>
      <c r="D19" s="236"/>
      <c r="E19" s="234"/>
      <c r="F19" s="127" t="s">
        <v>137</v>
      </c>
      <c r="G19" s="273"/>
      <c r="H19" s="270"/>
      <c r="I19" s="276"/>
    </row>
    <row r="20" spans="1:9" s="85" customFormat="1" ht="45" x14ac:dyDescent="0.25">
      <c r="A20" s="234"/>
      <c r="B20" s="10"/>
      <c r="C20" s="236"/>
      <c r="D20" s="236"/>
      <c r="E20" s="234"/>
      <c r="F20" s="211" t="s">
        <v>305</v>
      </c>
      <c r="G20" s="273"/>
      <c r="H20" s="270"/>
      <c r="I20" s="276"/>
    </row>
    <row r="21" spans="1:9" s="85" customFormat="1" ht="30" x14ac:dyDescent="0.25">
      <c r="A21" s="234"/>
      <c r="B21" s="10"/>
      <c r="C21" s="236"/>
      <c r="D21" s="236"/>
      <c r="E21" s="234"/>
      <c r="F21" s="127" t="s">
        <v>138</v>
      </c>
      <c r="G21" s="273"/>
      <c r="H21" s="270"/>
      <c r="I21" s="276"/>
    </row>
    <row r="22" spans="1:9" s="85" customFormat="1" x14ac:dyDescent="0.25">
      <c r="A22" s="234"/>
      <c r="B22" s="10"/>
      <c r="C22" s="236"/>
      <c r="D22" s="236"/>
      <c r="E22" s="234"/>
      <c r="F22" s="127" t="s">
        <v>139</v>
      </c>
      <c r="G22" s="273"/>
      <c r="H22" s="270"/>
      <c r="I22" s="276"/>
    </row>
    <row r="23" spans="1:9" s="85" customFormat="1" ht="60" x14ac:dyDescent="0.25">
      <c r="A23" s="234"/>
      <c r="B23" s="10"/>
      <c r="C23" s="236"/>
      <c r="D23" s="236"/>
      <c r="E23" s="234"/>
      <c r="F23" s="127" t="s">
        <v>144</v>
      </c>
      <c r="G23" s="273"/>
      <c r="H23" s="270"/>
      <c r="I23" s="276"/>
    </row>
    <row r="24" spans="1:9" s="85" customFormat="1" x14ac:dyDescent="0.25">
      <c r="A24" s="239"/>
      <c r="B24" s="18"/>
      <c r="C24" s="238"/>
      <c r="D24" s="238"/>
      <c r="E24" s="239"/>
      <c r="F24" s="140"/>
      <c r="G24" s="274"/>
      <c r="H24" s="271"/>
      <c r="I24" s="277"/>
    </row>
    <row r="25" spans="1:9" s="85" customFormat="1" x14ac:dyDescent="0.25">
      <c r="A25" s="109" t="s">
        <v>134</v>
      </c>
      <c r="B25" s="46"/>
      <c r="C25" s="37"/>
      <c r="D25" s="36"/>
      <c r="E25" s="38"/>
      <c r="F25" s="139"/>
      <c r="G25" s="197"/>
      <c r="H25" s="197"/>
      <c r="I25" s="199"/>
    </row>
    <row r="26" spans="1:9" s="85" customFormat="1" x14ac:dyDescent="0.25">
      <c r="A26" s="233">
        <v>3</v>
      </c>
      <c r="B26" s="8"/>
      <c r="C26" s="235" t="s">
        <v>145</v>
      </c>
      <c r="D26" s="235" t="s">
        <v>146</v>
      </c>
      <c r="E26" s="233">
        <v>4</v>
      </c>
      <c r="F26" s="126"/>
      <c r="G26" s="272"/>
      <c r="H26" s="269">
        <f>G26*E26</f>
        <v>0</v>
      </c>
      <c r="I26" s="275">
        <f>H26*1.23</f>
        <v>0</v>
      </c>
    </row>
    <row r="27" spans="1:9" s="85" customFormat="1" ht="45" x14ac:dyDescent="0.25">
      <c r="A27" s="234"/>
      <c r="B27" s="10"/>
      <c r="C27" s="236"/>
      <c r="D27" s="236"/>
      <c r="E27" s="234"/>
      <c r="F27" s="127" t="s">
        <v>136</v>
      </c>
      <c r="G27" s="273"/>
      <c r="H27" s="270"/>
      <c r="I27" s="276"/>
    </row>
    <row r="28" spans="1:9" s="85" customFormat="1" ht="60" x14ac:dyDescent="0.25">
      <c r="A28" s="234"/>
      <c r="B28" s="10"/>
      <c r="C28" s="236"/>
      <c r="D28" s="236"/>
      <c r="E28" s="234"/>
      <c r="F28" s="127" t="s">
        <v>137</v>
      </c>
      <c r="G28" s="273"/>
      <c r="H28" s="270"/>
      <c r="I28" s="276"/>
    </row>
    <row r="29" spans="1:9" s="85" customFormat="1" ht="45" x14ac:dyDescent="0.25">
      <c r="A29" s="234"/>
      <c r="B29" s="10"/>
      <c r="C29" s="236"/>
      <c r="D29" s="236"/>
      <c r="E29" s="234"/>
      <c r="F29" s="211" t="s">
        <v>305</v>
      </c>
      <c r="G29" s="273"/>
      <c r="H29" s="270"/>
      <c r="I29" s="276"/>
    </row>
    <row r="30" spans="1:9" s="85" customFormat="1" ht="30" x14ac:dyDescent="0.25">
      <c r="A30" s="234"/>
      <c r="B30" s="10"/>
      <c r="C30" s="236"/>
      <c r="D30" s="236"/>
      <c r="E30" s="234"/>
      <c r="F30" s="127" t="s">
        <v>138</v>
      </c>
      <c r="G30" s="273"/>
      <c r="H30" s="270"/>
      <c r="I30" s="276"/>
    </row>
    <row r="31" spans="1:9" s="85" customFormat="1" x14ac:dyDescent="0.25">
      <c r="A31" s="234"/>
      <c r="B31" s="10"/>
      <c r="C31" s="236"/>
      <c r="D31" s="236"/>
      <c r="E31" s="234"/>
      <c r="F31" s="127" t="s">
        <v>139</v>
      </c>
      <c r="G31" s="273"/>
      <c r="H31" s="270"/>
      <c r="I31" s="276"/>
    </row>
    <row r="32" spans="1:9" s="85" customFormat="1" ht="30" x14ac:dyDescent="0.25">
      <c r="A32" s="234"/>
      <c r="B32" s="10"/>
      <c r="C32" s="236"/>
      <c r="D32" s="236"/>
      <c r="E32" s="234"/>
      <c r="F32" s="127" t="s">
        <v>141</v>
      </c>
      <c r="G32" s="273"/>
      <c r="H32" s="270"/>
      <c r="I32" s="276"/>
    </row>
    <row r="33" spans="1:14" s="85" customFormat="1" x14ac:dyDescent="0.25">
      <c r="A33" s="239"/>
      <c r="B33" s="18"/>
      <c r="C33" s="238"/>
      <c r="D33" s="238"/>
      <c r="E33" s="239"/>
      <c r="F33" s="140"/>
      <c r="G33" s="274"/>
      <c r="H33" s="271"/>
      <c r="I33" s="277"/>
    </row>
    <row r="34" spans="1:14" s="85" customFormat="1" x14ac:dyDescent="0.25">
      <c r="A34" s="117" t="s">
        <v>134</v>
      </c>
      <c r="B34" s="39"/>
      <c r="C34" s="40"/>
      <c r="D34" s="39"/>
      <c r="E34" s="41"/>
      <c r="F34" s="142"/>
      <c r="G34" s="197"/>
      <c r="H34" s="197"/>
      <c r="I34" s="199"/>
    </row>
    <row r="35" spans="1:14" s="15" customFormat="1" x14ac:dyDescent="0.25">
      <c r="A35" s="234">
        <v>4</v>
      </c>
      <c r="B35" s="10"/>
      <c r="C35" s="236" t="s">
        <v>129</v>
      </c>
      <c r="D35" s="236" t="s">
        <v>130</v>
      </c>
      <c r="E35" s="234">
        <v>2</v>
      </c>
      <c r="F35" s="127"/>
      <c r="G35" s="272"/>
      <c r="H35" s="269">
        <f>G35*E35</f>
        <v>0</v>
      </c>
      <c r="I35" s="275">
        <f>H35*1.23</f>
        <v>0</v>
      </c>
      <c r="J35" s="30"/>
      <c r="K35" s="30"/>
      <c r="L35" s="30"/>
      <c r="M35" s="30"/>
      <c r="N35" s="30"/>
    </row>
    <row r="36" spans="1:14" s="15" customFormat="1" x14ac:dyDescent="0.25">
      <c r="A36" s="234"/>
      <c r="B36" s="10"/>
      <c r="C36" s="236"/>
      <c r="D36" s="236"/>
      <c r="E36" s="234"/>
      <c r="F36" s="127" t="s">
        <v>131</v>
      </c>
      <c r="G36" s="273"/>
      <c r="H36" s="270"/>
      <c r="I36" s="276"/>
      <c r="J36" s="30"/>
      <c r="K36" s="30"/>
      <c r="L36" s="30"/>
      <c r="M36" s="30"/>
      <c r="N36" s="30"/>
    </row>
    <row r="37" spans="1:14" s="15" customFormat="1" x14ac:dyDescent="0.25">
      <c r="A37" s="234"/>
      <c r="B37" s="10"/>
      <c r="C37" s="236"/>
      <c r="D37" s="236"/>
      <c r="E37" s="234"/>
      <c r="F37" s="127" t="s">
        <v>132</v>
      </c>
      <c r="G37" s="273"/>
      <c r="H37" s="270"/>
      <c r="I37" s="276"/>
      <c r="J37" s="30"/>
      <c r="K37" s="30"/>
      <c r="L37" s="30"/>
      <c r="M37" s="30"/>
      <c r="N37" s="30"/>
    </row>
    <row r="38" spans="1:14" s="15" customFormat="1" x14ac:dyDescent="0.25">
      <c r="A38" s="234"/>
      <c r="B38" s="10"/>
      <c r="C38" s="236"/>
      <c r="D38" s="236"/>
      <c r="E38" s="234"/>
      <c r="F38" s="127" t="s">
        <v>50</v>
      </c>
      <c r="G38" s="273"/>
      <c r="H38" s="270"/>
      <c r="I38" s="276"/>
      <c r="J38" s="30"/>
      <c r="K38" s="30"/>
      <c r="L38" s="30"/>
      <c r="M38" s="30"/>
      <c r="N38" s="30"/>
    </row>
    <row r="39" spans="1:14" s="15" customFormat="1" x14ac:dyDescent="0.25">
      <c r="A39" s="234"/>
      <c r="B39" s="10"/>
      <c r="C39" s="236"/>
      <c r="D39" s="236"/>
      <c r="E39" s="234"/>
      <c r="F39" s="127" t="s">
        <v>303</v>
      </c>
      <c r="G39" s="273"/>
      <c r="H39" s="270"/>
      <c r="I39" s="276"/>
      <c r="J39" s="30"/>
      <c r="K39" s="30"/>
      <c r="L39" s="30"/>
      <c r="M39" s="30"/>
      <c r="N39" s="30"/>
    </row>
    <row r="40" spans="1:14" s="15" customFormat="1" ht="30" x14ac:dyDescent="0.25">
      <c r="A40" s="234"/>
      <c r="B40" s="10"/>
      <c r="C40" s="236"/>
      <c r="D40" s="236"/>
      <c r="E40" s="234"/>
      <c r="F40" s="127" t="s">
        <v>300</v>
      </c>
      <c r="G40" s="273"/>
      <c r="H40" s="270"/>
      <c r="I40" s="276"/>
      <c r="J40" s="30"/>
      <c r="K40" s="30"/>
      <c r="L40" s="30"/>
      <c r="M40" s="30"/>
      <c r="N40" s="30"/>
    </row>
    <row r="41" spans="1:14" s="15" customFormat="1" ht="30" x14ac:dyDescent="0.25">
      <c r="A41" s="234"/>
      <c r="B41" s="10"/>
      <c r="C41" s="236"/>
      <c r="D41" s="236"/>
      <c r="E41" s="234"/>
      <c r="F41" s="127" t="s">
        <v>133</v>
      </c>
      <c r="G41" s="273"/>
      <c r="H41" s="270"/>
      <c r="I41" s="276"/>
      <c r="J41" s="30"/>
      <c r="K41" s="30"/>
      <c r="L41" s="30"/>
      <c r="M41" s="30"/>
      <c r="N41" s="30"/>
    </row>
    <row r="42" spans="1:14" s="15" customFormat="1" x14ac:dyDescent="0.25">
      <c r="A42" s="239"/>
      <c r="B42" s="18"/>
      <c r="C42" s="238"/>
      <c r="D42" s="238"/>
      <c r="E42" s="239"/>
      <c r="F42" s="140"/>
      <c r="G42" s="274"/>
      <c r="H42" s="271"/>
      <c r="I42" s="277"/>
      <c r="J42" s="30"/>
      <c r="K42" s="30"/>
      <c r="L42" s="30"/>
      <c r="M42" s="30"/>
      <c r="N42" s="30"/>
    </row>
    <row r="43" spans="1:14" s="15" customFormat="1" x14ac:dyDescent="0.25">
      <c r="A43" s="110" t="s">
        <v>134</v>
      </c>
      <c r="B43" s="36"/>
      <c r="C43" s="37"/>
      <c r="D43" s="36"/>
      <c r="E43" s="36"/>
      <c r="F43" s="139"/>
      <c r="G43" s="197"/>
      <c r="H43" s="197"/>
      <c r="I43" s="199"/>
      <c r="J43" s="30"/>
      <c r="K43" s="30"/>
      <c r="L43" s="30"/>
      <c r="M43" s="30"/>
      <c r="N43" s="30"/>
    </row>
    <row r="44" spans="1:14" s="15" customFormat="1" x14ac:dyDescent="0.25">
      <c r="A44" s="234">
        <v>5</v>
      </c>
      <c r="B44" s="10"/>
      <c r="C44" s="236" t="s">
        <v>18</v>
      </c>
      <c r="D44" s="236" t="s">
        <v>19</v>
      </c>
      <c r="E44" s="237">
        <v>2</v>
      </c>
      <c r="F44" s="168"/>
      <c r="G44" s="272"/>
      <c r="H44" s="269">
        <f>G44*E44</f>
        <v>0</v>
      </c>
      <c r="I44" s="275">
        <f>H44*1.23</f>
        <v>0</v>
      </c>
      <c r="J44" s="30"/>
      <c r="K44" s="30"/>
      <c r="L44" s="30"/>
      <c r="M44" s="30"/>
      <c r="N44" s="30"/>
    </row>
    <row r="45" spans="1:14" s="15" customFormat="1" x14ac:dyDescent="0.25">
      <c r="A45" s="234"/>
      <c r="B45" s="10"/>
      <c r="C45" s="236"/>
      <c r="D45" s="236"/>
      <c r="E45" s="237"/>
      <c r="F45" s="162" t="s">
        <v>20</v>
      </c>
      <c r="G45" s="273"/>
      <c r="H45" s="270"/>
      <c r="I45" s="276"/>
      <c r="J45" s="30"/>
      <c r="K45" s="30"/>
      <c r="L45" s="30"/>
      <c r="M45" s="30"/>
      <c r="N45" s="30"/>
    </row>
    <row r="46" spans="1:14" s="15" customFormat="1" x14ac:dyDescent="0.25">
      <c r="A46" s="234"/>
      <c r="B46" s="10"/>
      <c r="C46" s="236"/>
      <c r="D46" s="236"/>
      <c r="E46" s="237"/>
      <c r="F46" s="212" t="s">
        <v>21</v>
      </c>
      <c r="G46" s="273"/>
      <c r="H46" s="270"/>
      <c r="I46" s="276"/>
      <c r="J46" s="30"/>
      <c r="K46" s="30"/>
      <c r="L46" s="30"/>
      <c r="M46" s="30"/>
      <c r="N46" s="30"/>
    </row>
    <row r="47" spans="1:14" s="15" customFormat="1" x14ac:dyDescent="0.25">
      <c r="A47" s="234"/>
      <c r="B47" s="10"/>
      <c r="C47" s="236"/>
      <c r="D47" s="236"/>
      <c r="E47" s="237"/>
      <c r="F47" s="212" t="s">
        <v>22</v>
      </c>
      <c r="G47" s="273"/>
      <c r="H47" s="270"/>
      <c r="I47" s="276"/>
      <c r="J47" s="30"/>
      <c r="K47" s="30"/>
      <c r="L47" s="30"/>
      <c r="M47" s="30"/>
      <c r="N47" s="30"/>
    </row>
    <row r="48" spans="1:14" s="15" customFormat="1" x14ac:dyDescent="0.25">
      <c r="A48" s="234"/>
      <c r="B48" s="10"/>
      <c r="C48" s="236"/>
      <c r="D48" s="236"/>
      <c r="E48" s="237"/>
      <c r="F48" s="213" t="s">
        <v>23</v>
      </c>
      <c r="G48" s="273"/>
      <c r="H48" s="270"/>
      <c r="I48" s="276"/>
      <c r="J48" s="30"/>
      <c r="K48" s="30"/>
      <c r="L48" s="30"/>
      <c r="M48" s="30"/>
      <c r="N48" s="30"/>
    </row>
    <row r="49" spans="1:14" s="15" customFormat="1" ht="30" x14ac:dyDescent="0.25">
      <c r="A49" s="234"/>
      <c r="B49" s="10"/>
      <c r="C49" s="236"/>
      <c r="D49" s="236"/>
      <c r="E49" s="237"/>
      <c r="F49" s="127" t="s">
        <v>297</v>
      </c>
      <c r="G49" s="273"/>
      <c r="H49" s="270"/>
      <c r="I49" s="276"/>
      <c r="J49" s="30"/>
      <c r="K49" s="30"/>
      <c r="L49" s="30"/>
      <c r="M49" s="30"/>
      <c r="N49" s="30"/>
    </row>
    <row r="50" spans="1:14" s="15" customFormat="1" x14ac:dyDescent="0.25">
      <c r="A50" s="234"/>
      <c r="B50" s="10"/>
      <c r="C50" s="236"/>
      <c r="D50" s="236"/>
      <c r="E50" s="237"/>
      <c r="F50" s="140"/>
      <c r="G50" s="274"/>
      <c r="H50" s="271"/>
      <c r="I50" s="277"/>
      <c r="J50" s="30"/>
      <c r="K50" s="30"/>
      <c r="L50" s="30"/>
      <c r="M50" s="30"/>
      <c r="N50" s="30"/>
    </row>
    <row r="51" spans="1:14" s="15" customFormat="1" x14ac:dyDescent="0.25">
      <c r="A51" s="56" t="s">
        <v>320</v>
      </c>
      <c r="B51" s="36"/>
      <c r="C51" s="37"/>
      <c r="D51" s="36"/>
      <c r="E51" s="38"/>
      <c r="F51" s="214"/>
      <c r="G51" s="197"/>
      <c r="H51" s="197"/>
      <c r="I51" s="199"/>
      <c r="J51" s="30"/>
      <c r="K51" s="30"/>
      <c r="L51" s="30"/>
      <c r="M51" s="30"/>
      <c r="N51" s="30"/>
    </row>
    <row r="52" spans="1:14" s="15" customFormat="1" x14ac:dyDescent="0.25">
      <c r="A52" s="233">
        <v>6</v>
      </c>
      <c r="B52" s="8"/>
      <c r="C52" s="235" t="s">
        <v>18</v>
      </c>
      <c r="D52" s="235" t="s">
        <v>19</v>
      </c>
      <c r="E52" s="233">
        <v>6</v>
      </c>
      <c r="F52" s="161"/>
      <c r="G52" s="272"/>
      <c r="H52" s="269">
        <f>G52*E52</f>
        <v>0</v>
      </c>
      <c r="I52" s="275">
        <f>H52*1.23</f>
        <v>0</v>
      </c>
      <c r="J52" s="30"/>
      <c r="K52" s="30"/>
      <c r="L52" s="30"/>
      <c r="M52" s="30"/>
      <c r="N52" s="30"/>
    </row>
    <row r="53" spans="1:14" s="15" customFormat="1" x14ac:dyDescent="0.25">
      <c r="A53" s="234"/>
      <c r="B53" s="10"/>
      <c r="C53" s="236"/>
      <c r="D53" s="236"/>
      <c r="E53" s="234"/>
      <c r="F53" s="162" t="s">
        <v>20</v>
      </c>
      <c r="G53" s="273"/>
      <c r="H53" s="270"/>
      <c r="I53" s="276"/>
      <c r="J53" s="30"/>
      <c r="K53" s="30"/>
      <c r="L53" s="30"/>
      <c r="M53" s="30"/>
      <c r="N53" s="30"/>
    </row>
    <row r="54" spans="1:14" s="15" customFormat="1" x14ac:dyDescent="0.25">
      <c r="A54" s="234"/>
      <c r="B54" s="10"/>
      <c r="C54" s="236"/>
      <c r="D54" s="236"/>
      <c r="E54" s="234"/>
      <c r="F54" s="212" t="s">
        <v>21</v>
      </c>
      <c r="G54" s="273"/>
      <c r="H54" s="270"/>
      <c r="I54" s="276"/>
      <c r="J54" s="30"/>
      <c r="K54" s="30"/>
      <c r="L54" s="30"/>
      <c r="M54" s="30"/>
      <c r="N54" s="30"/>
    </row>
    <row r="55" spans="1:14" s="15" customFormat="1" x14ac:dyDescent="0.25">
      <c r="A55" s="234"/>
      <c r="B55" s="10"/>
      <c r="C55" s="236"/>
      <c r="D55" s="236"/>
      <c r="E55" s="234"/>
      <c r="F55" s="212" t="s">
        <v>22</v>
      </c>
      <c r="G55" s="273"/>
      <c r="H55" s="270"/>
      <c r="I55" s="276"/>
      <c r="J55" s="30"/>
      <c r="K55" s="30"/>
      <c r="L55" s="30"/>
      <c r="M55" s="30"/>
      <c r="N55" s="30"/>
    </row>
    <row r="56" spans="1:14" s="15" customFormat="1" x14ac:dyDescent="0.25">
      <c r="A56" s="234"/>
      <c r="B56" s="10"/>
      <c r="C56" s="236"/>
      <c r="D56" s="236"/>
      <c r="E56" s="234"/>
      <c r="F56" s="213" t="s">
        <v>23</v>
      </c>
      <c r="G56" s="273"/>
      <c r="H56" s="270"/>
      <c r="I56" s="276"/>
      <c r="J56" s="30"/>
      <c r="K56" s="30"/>
      <c r="L56" s="30"/>
      <c r="M56" s="30"/>
      <c r="N56" s="30"/>
    </row>
    <row r="57" spans="1:14" s="15" customFormat="1" ht="30" x14ac:dyDescent="0.25">
      <c r="A57" s="234"/>
      <c r="B57" s="10"/>
      <c r="C57" s="236"/>
      <c r="D57" s="236"/>
      <c r="E57" s="234"/>
      <c r="F57" s="127" t="s">
        <v>306</v>
      </c>
      <c r="G57" s="273"/>
      <c r="H57" s="270"/>
      <c r="I57" s="276"/>
      <c r="J57" s="30"/>
      <c r="K57" s="30"/>
      <c r="L57" s="30"/>
      <c r="M57" s="30"/>
      <c r="N57" s="30"/>
    </row>
    <row r="58" spans="1:14" s="15" customFormat="1" x14ac:dyDescent="0.25">
      <c r="A58" s="239"/>
      <c r="B58" s="18"/>
      <c r="C58" s="238"/>
      <c r="D58" s="238"/>
      <c r="E58" s="239"/>
      <c r="F58" s="140"/>
      <c r="G58" s="274"/>
      <c r="H58" s="271"/>
      <c r="I58" s="277"/>
      <c r="J58" s="30"/>
      <c r="K58" s="30"/>
      <c r="L58" s="30"/>
      <c r="M58" s="30"/>
      <c r="N58" s="30"/>
    </row>
    <row r="59" spans="1:14" s="15" customFormat="1" x14ac:dyDescent="0.25">
      <c r="A59" s="45" t="s">
        <v>175</v>
      </c>
      <c r="B59" s="36"/>
      <c r="C59" s="37"/>
      <c r="D59" s="36"/>
      <c r="E59" s="38"/>
      <c r="F59" s="139"/>
      <c r="G59" s="197"/>
      <c r="H59" s="197"/>
      <c r="I59" s="199"/>
      <c r="J59" s="30"/>
      <c r="K59" s="30"/>
      <c r="L59" s="30"/>
      <c r="M59" s="30"/>
      <c r="N59" s="30"/>
    </row>
    <row r="60" spans="1:14" s="9" customFormat="1" x14ac:dyDescent="0.25">
      <c r="A60" s="245">
        <v>7</v>
      </c>
      <c r="B60" s="8"/>
      <c r="C60" s="235" t="s">
        <v>18</v>
      </c>
      <c r="D60" s="235" t="s">
        <v>19</v>
      </c>
      <c r="E60" s="255">
        <v>2</v>
      </c>
      <c r="F60" s="126"/>
      <c r="G60" s="263"/>
      <c r="H60" s="269">
        <f>G60*E60</f>
        <v>0</v>
      </c>
      <c r="I60" s="266">
        <f>H60*1.23</f>
        <v>0</v>
      </c>
    </row>
    <row r="61" spans="1:14" s="9" customFormat="1" x14ac:dyDescent="0.25">
      <c r="A61" s="246"/>
      <c r="B61" s="10"/>
      <c r="C61" s="236"/>
      <c r="D61" s="236"/>
      <c r="E61" s="256"/>
      <c r="F61" s="215" t="s">
        <v>20</v>
      </c>
      <c r="G61" s="264"/>
      <c r="H61" s="270"/>
      <c r="I61" s="267"/>
    </row>
    <row r="62" spans="1:14" s="9" customFormat="1" x14ac:dyDescent="0.25">
      <c r="A62" s="246"/>
      <c r="B62" s="10"/>
      <c r="C62" s="236"/>
      <c r="D62" s="236"/>
      <c r="E62" s="256"/>
      <c r="F62" s="131" t="s">
        <v>21</v>
      </c>
      <c r="G62" s="264"/>
      <c r="H62" s="270"/>
      <c r="I62" s="267"/>
    </row>
    <row r="63" spans="1:14" s="9" customFormat="1" x14ac:dyDescent="0.25">
      <c r="A63" s="246"/>
      <c r="B63" s="10"/>
      <c r="C63" s="236"/>
      <c r="D63" s="236"/>
      <c r="E63" s="256"/>
      <c r="F63" s="131" t="s">
        <v>22</v>
      </c>
      <c r="G63" s="264"/>
      <c r="H63" s="270"/>
      <c r="I63" s="267"/>
    </row>
    <row r="64" spans="1:14" s="9" customFormat="1" x14ac:dyDescent="0.25">
      <c r="A64" s="246"/>
      <c r="B64" s="10"/>
      <c r="C64" s="236"/>
      <c r="D64" s="236"/>
      <c r="E64" s="256"/>
      <c r="F64" s="216" t="s">
        <v>23</v>
      </c>
      <c r="G64" s="264"/>
      <c r="H64" s="270"/>
      <c r="I64" s="267"/>
    </row>
    <row r="65" spans="1:14" s="9" customFormat="1" ht="30" x14ac:dyDescent="0.25">
      <c r="A65" s="246"/>
      <c r="B65" s="10"/>
      <c r="C65" s="236"/>
      <c r="D65" s="236"/>
      <c r="E65" s="256"/>
      <c r="F65" s="127" t="s">
        <v>297</v>
      </c>
      <c r="G65" s="265"/>
      <c r="H65" s="271"/>
      <c r="I65" s="268"/>
    </row>
    <row r="66" spans="1:14" s="15" customFormat="1" x14ac:dyDescent="0.25">
      <c r="A66" s="19" t="s">
        <v>13</v>
      </c>
      <c r="B66" s="13"/>
      <c r="C66" s="14"/>
      <c r="D66" s="13"/>
      <c r="E66" s="13"/>
      <c r="F66" s="14"/>
      <c r="G66" s="197"/>
      <c r="H66" s="197"/>
      <c r="I66" s="197"/>
    </row>
    <row r="67" spans="1:14" s="15" customFormat="1" x14ac:dyDescent="0.25">
      <c r="A67" s="233">
        <v>8</v>
      </c>
      <c r="B67" s="8"/>
      <c r="C67" s="235" t="s">
        <v>176</v>
      </c>
      <c r="D67" s="235" t="s">
        <v>177</v>
      </c>
      <c r="E67" s="233">
        <v>3</v>
      </c>
      <c r="F67" s="161"/>
      <c r="G67" s="272"/>
      <c r="H67" s="269">
        <f>G67*E67</f>
        <v>0</v>
      </c>
      <c r="I67" s="275">
        <f>H67*1.23</f>
        <v>0</v>
      </c>
      <c r="J67" s="30"/>
      <c r="K67" s="30"/>
      <c r="L67" s="30"/>
      <c r="M67" s="30"/>
      <c r="N67" s="30"/>
    </row>
    <row r="68" spans="1:14" s="15" customFormat="1" ht="45" x14ac:dyDescent="0.25">
      <c r="A68" s="234"/>
      <c r="B68" s="10"/>
      <c r="C68" s="236"/>
      <c r="D68" s="236"/>
      <c r="E68" s="234"/>
      <c r="F68" s="216" t="s">
        <v>178</v>
      </c>
      <c r="G68" s="273"/>
      <c r="H68" s="270"/>
      <c r="I68" s="276"/>
      <c r="J68" s="30"/>
      <c r="K68" s="30"/>
      <c r="L68" s="30"/>
      <c r="M68" s="30"/>
      <c r="N68" s="30"/>
    </row>
    <row r="69" spans="1:14" s="15" customFormat="1" x14ac:dyDescent="0.25">
      <c r="A69" s="234"/>
      <c r="B69" s="10"/>
      <c r="C69" s="236"/>
      <c r="D69" s="236"/>
      <c r="E69" s="234"/>
      <c r="F69" s="213" t="s">
        <v>179</v>
      </c>
      <c r="G69" s="273"/>
      <c r="H69" s="270"/>
      <c r="I69" s="276"/>
      <c r="J69" s="30"/>
      <c r="K69" s="30"/>
      <c r="L69" s="30"/>
      <c r="M69" s="30"/>
      <c r="N69" s="30"/>
    </row>
    <row r="70" spans="1:14" s="15" customFormat="1" ht="60" x14ac:dyDescent="0.25">
      <c r="A70" s="234"/>
      <c r="B70" s="10"/>
      <c r="C70" s="236"/>
      <c r="D70" s="236"/>
      <c r="E70" s="234"/>
      <c r="F70" s="128" t="s">
        <v>180</v>
      </c>
      <c r="G70" s="273"/>
      <c r="H70" s="270"/>
      <c r="I70" s="276"/>
      <c r="J70" s="30"/>
      <c r="K70" s="30"/>
      <c r="L70" s="30"/>
      <c r="M70" s="30"/>
      <c r="N70" s="30"/>
    </row>
    <row r="71" spans="1:14" s="15" customFormat="1" ht="30" x14ac:dyDescent="0.25">
      <c r="A71" s="234"/>
      <c r="B71" s="10"/>
      <c r="C71" s="236"/>
      <c r="D71" s="236"/>
      <c r="E71" s="234"/>
      <c r="F71" s="127" t="s">
        <v>307</v>
      </c>
      <c r="G71" s="273"/>
      <c r="H71" s="270"/>
      <c r="I71" s="276"/>
      <c r="J71" s="30"/>
      <c r="K71" s="30"/>
      <c r="L71" s="30"/>
      <c r="M71" s="30"/>
      <c r="N71" s="30"/>
    </row>
    <row r="72" spans="1:14" s="15" customFormat="1" ht="30" x14ac:dyDescent="0.25">
      <c r="A72" s="234"/>
      <c r="B72" s="10"/>
      <c r="C72" s="236"/>
      <c r="D72" s="236"/>
      <c r="E72" s="234"/>
      <c r="F72" s="226" t="s">
        <v>181</v>
      </c>
      <c r="G72" s="273"/>
      <c r="H72" s="270"/>
      <c r="I72" s="276"/>
      <c r="J72" s="30"/>
      <c r="K72" s="30"/>
      <c r="L72" s="30"/>
      <c r="M72" s="30"/>
      <c r="N72" s="30"/>
    </row>
    <row r="73" spans="1:14" s="15" customFormat="1" x14ac:dyDescent="0.25">
      <c r="A73" s="234"/>
      <c r="B73" s="10"/>
      <c r="C73" s="236"/>
      <c r="D73" s="236"/>
      <c r="E73" s="234"/>
      <c r="F73" s="140"/>
      <c r="G73" s="274"/>
      <c r="H73" s="271"/>
      <c r="I73" s="277"/>
      <c r="J73" s="30"/>
      <c r="K73" s="30"/>
      <c r="L73" s="30"/>
      <c r="M73" s="30"/>
      <c r="N73" s="30"/>
    </row>
    <row r="74" spans="1:14" s="15" customFormat="1" ht="15.75" thickBot="1" x14ac:dyDescent="0.3">
      <c r="A74" s="57" t="s">
        <v>134</v>
      </c>
      <c r="B74" s="36"/>
      <c r="C74" s="58"/>
      <c r="D74" s="58"/>
      <c r="E74" s="59"/>
      <c r="F74" s="139"/>
      <c r="G74" s="197"/>
      <c r="H74" s="197"/>
      <c r="I74" s="199"/>
      <c r="J74" s="30"/>
      <c r="K74" s="30"/>
      <c r="L74" s="30"/>
      <c r="M74" s="30"/>
      <c r="N74" s="30"/>
    </row>
    <row r="75" spans="1:14" s="15" customFormat="1" ht="15.75" thickBot="1" x14ac:dyDescent="0.3">
      <c r="A75" s="284" t="s">
        <v>334</v>
      </c>
      <c r="B75" s="285"/>
      <c r="C75" s="285"/>
      <c r="D75" s="285"/>
      <c r="E75" s="285"/>
      <c r="F75" s="285"/>
      <c r="G75" s="227"/>
      <c r="H75" s="227"/>
      <c r="I75" s="228"/>
      <c r="J75" s="30"/>
      <c r="K75" s="30"/>
      <c r="L75" s="30"/>
      <c r="M75" s="30"/>
      <c r="N75" s="30"/>
    </row>
    <row r="76" spans="1:14" s="15" customFormat="1" x14ac:dyDescent="0.25">
      <c r="A76" s="233">
        <v>9</v>
      </c>
      <c r="B76" s="8"/>
      <c r="C76" s="235" t="s">
        <v>203</v>
      </c>
      <c r="D76" s="235" t="s">
        <v>204</v>
      </c>
      <c r="E76" s="233">
        <v>1</v>
      </c>
      <c r="F76" s="126"/>
      <c r="G76" s="272"/>
      <c r="H76" s="269">
        <f>G76*E76</f>
        <v>0</v>
      </c>
      <c r="I76" s="275">
        <f>H76*1.23</f>
        <v>0</v>
      </c>
      <c r="J76" s="30"/>
      <c r="K76" s="30"/>
      <c r="L76" s="30"/>
      <c r="M76" s="30"/>
      <c r="N76" s="30"/>
    </row>
    <row r="77" spans="1:14" s="15" customFormat="1" ht="60" x14ac:dyDescent="0.25">
      <c r="A77" s="234"/>
      <c r="B77" s="10"/>
      <c r="C77" s="236"/>
      <c r="D77" s="236"/>
      <c r="E77" s="234"/>
      <c r="F77" s="127" t="s">
        <v>137</v>
      </c>
      <c r="G77" s="273"/>
      <c r="H77" s="270"/>
      <c r="I77" s="276"/>
      <c r="J77" s="30"/>
      <c r="K77" s="30"/>
      <c r="L77" s="30"/>
      <c r="M77" s="30"/>
      <c r="N77" s="30"/>
    </row>
    <row r="78" spans="1:14" s="15" customFormat="1" ht="30" x14ac:dyDescent="0.25">
      <c r="A78" s="234"/>
      <c r="B78" s="10"/>
      <c r="C78" s="236"/>
      <c r="D78" s="236"/>
      <c r="E78" s="234"/>
      <c r="F78" s="211" t="s">
        <v>308</v>
      </c>
      <c r="G78" s="273"/>
      <c r="H78" s="270"/>
      <c r="I78" s="276"/>
      <c r="J78" s="30"/>
      <c r="K78" s="30"/>
      <c r="L78" s="30"/>
      <c r="M78" s="30"/>
      <c r="N78" s="30"/>
    </row>
    <row r="79" spans="1:14" s="15" customFormat="1" ht="30" x14ac:dyDescent="0.25">
      <c r="A79" s="234"/>
      <c r="B79" s="10"/>
      <c r="C79" s="236"/>
      <c r="D79" s="236"/>
      <c r="E79" s="234"/>
      <c r="F79" s="127" t="s">
        <v>138</v>
      </c>
      <c r="G79" s="273"/>
      <c r="H79" s="270"/>
      <c r="I79" s="276"/>
      <c r="J79" s="30"/>
      <c r="K79" s="30"/>
      <c r="L79" s="30"/>
      <c r="M79" s="30"/>
      <c r="N79" s="30"/>
    </row>
    <row r="80" spans="1:14" s="15" customFormat="1" x14ac:dyDescent="0.25">
      <c r="A80" s="234"/>
      <c r="B80" s="10"/>
      <c r="C80" s="236"/>
      <c r="D80" s="236"/>
      <c r="E80" s="234"/>
      <c r="F80" s="127" t="s">
        <v>139</v>
      </c>
      <c r="G80" s="273"/>
      <c r="H80" s="270"/>
      <c r="I80" s="276"/>
      <c r="J80" s="30"/>
      <c r="K80" s="30"/>
      <c r="L80" s="30"/>
      <c r="M80" s="30"/>
      <c r="N80" s="30"/>
    </row>
    <row r="81" spans="1:14" s="15" customFormat="1" ht="30" x14ac:dyDescent="0.25">
      <c r="A81" s="234"/>
      <c r="B81" s="10"/>
      <c r="C81" s="236"/>
      <c r="D81" s="236"/>
      <c r="E81" s="234"/>
      <c r="F81" s="127" t="s">
        <v>141</v>
      </c>
      <c r="G81" s="273"/>
      <c r="H81" s="270"/>
      <c r="I81" s="276"/>
      <c r="J81" s="30"/>
      <c r="K81" s="30"/>
      <c r="L81" s="30"/>
      <c r="M81" s="30"/>
      <c r="N81" s="30"/>
    </row>
    <row r="82" spans="1:14" s="15" customFormat="1" x14ac:dyDescent="0.25">
      <c r="A82" s="239"/>
      <c r="B82" s="18"/>
      <c r="C82" s="238"/>
      <c r="D82" s="238"/>
      <c r="E82" s="239"/>
      <c r="F82" s="133"/>
      <c r="G82" s="274"/>
      <c r="H82" s="271"/>
      <c r="I82" s="277"/>
      <c r="J82" s="30"/>
      <c r="K82" s="30"/>
      <c r="L82" s="30"/>
      <c r="M82" s="30"/>
      <c r="N82" s="30"/>
    </row>
    <row r="83" spans="1:14" s="15" customFormat="1" ht="15.75" thickBot="1" x14ac:dyDescent="0.3">
      <c r="A83" s="106" t="s">
        <v>205</v>
      </c>
      <c r="B83" s="39"/>
      <c r="C83" s="107"/>
      <c r="D83" s="107"/>
      <c r="E83" s="60"/>
      <c r="F83" s="142"/>
      <c r="G83" s="197"/>
      <c r="H83" s="197"/>
      <c r="I83" s="199"/>
      <c r="J83" s="30"/>
      <c r="K83" s="30"/>
      <c r="L83" s="30"/>
      <c r="M83" s="30"/>
      <c r="N83" s="30"/>
    </row>
    <row r="84" spans="1:14" ht="15.75" thickBot="1" x14ac:dyDescent="0.3">
      <c r="A84" s="284" t="s">
        <v>279</v>
      </c>
      <c r="B84" s="285"/>
      <c r="C84" s="285"/>
      <c r="D84" s="285"/>
      <c r="E84" s="285"/>
      <c r="F84" s="285"/>
      <c r="G84" s="200"/>
      <c r="H84" s="200"/>
      <c r="I84" s="200"/>
    </row>
    <row r="85" spans="1:14" s="15" customFormat="1" x14ac:dyDescent="0.25">
      <c r="A85" s="245">
        <v>1</v>
      </c>
      <c r="B85" s="16"/>
      <c r="C85" s="243" t="s">
        <v>273</v>
      </c>
      <c r="D85" s="243" t="s">
        <v>276</v>
      </c>
      <c r="E85" s="245">
        <v>5</v>
      </c>
      <c r="F85" s="147"/>
      <c r="G85" s="263"/>
      <c r="H85" s="269">
        <f>G85*E85</f>
        <v>0</v>
      </c>
      <c r="I85" s="269">
        <f>H85*1.23</f>
        <v>0</v>
      </c>
    </row>
    <row r="86" spans="1:14" s="15" customFormat="1" x14ac:dyDescent="0.25">
      <c r="A86" s="246"/>
      <c r="B86" s="17"/>
      <c r="C86" s="244"/>
      <c r="D86" s="244"/>
      <c r="E86" s="246"/>
      <c r="F86" s="170" t="s">
        <v>274</v>
      </c>
      <c r="G86" s="264"/>
      <c r="H86" s="270"/>
      <c r="I86" s="270"/>
    </row>
    <row r="87" spans="1:14" s="15" customFormat="1" x14ac:dyDescent="0.25">
      <c r="A87" s="246"/>
      <c r="B87" s="17"/>
      <c r="C87" s="244"/>
      <c r="D87" s="244"/>
      <c r="E87" s="246"/>
      <c r="F87" s="170" t="s">
        <v>275</v>
      </c>
      <c r="G87" s="264"/>
      <c r="H87" s="270"/>
      <c r="I87" s="270"/>
    </row>
    <row r="88" spans="1:14" s="15" customFormat="1" ht="45" x14ac:dyDescent="0.25">
      <c r="A88" s="246"/>
      <c r="B88" s="17"/>
      <c r="C88" s="244"/>
      <c r="D88" s="244"/>
      <c r="E88" s="246"/>
      <c r="F88" s="171" t="s">
        <v>309</v>
      </c>
      <c r="G88" s="264"/>
      <c r="H88" s="270"/>
      <c r="I88" s="270"/>
    </row>
    <row r="89" spans="1:14" s="15" customFormat="1" x14ac:dyDescent="0.25">
      <c r="A89" s="246"/>
      <c r="B89" s="17"/>
      <c r="C89" s="244"/>
      <c r="D89" s="244"/>
      <c r="E89" s="246"/>
      <c r="F89" s="170"/>
      <c r="G89" s="264"/>
      <c r="H89" s="270"/>
      <c r="I89" s="270"/>
    </row>
    <row r="90" spans="1:14" s="15" customFormat="1" ht="30" x14ac:dyDescent="0.25">
      <c r="A90" s="246"/>
      <c r="B90" s="17"/>
      <c r="C90" s="244"/>
      <c r="D90" s="244"/>
      <c r="E90" s="246"/>
      <c r="F90" s="171" t="s">
        <v>310</v>
      </c>
      <c r="G90" s="264"/>
      <c r="H90" s="270"/>
      <c r="I90" s="270"/>
    </row>
    <row r="91" spans="1:14" s="15" customFormat="1" ht="30" x14ac:dyDescent="0.25">
      <c r="A91" s="246"/>
      <c r="B91" s="17"/>
      <c r="C91" s="244"/>
      <c r="D91" s="244"/>
      <c r="E91" s="246"/>
      <c r="F91" s="128" t="s">
        <v>297</v>
      </c>
      <c r="G91" s="264"/>
      <c r="H91" s="270"/>
      <c r="I91" s="270"/>
    </row>
    <row r="92" spans="1:14" s="15" customFormat="1" x14ac:dyDescent="0.25">
      <c r="A92" s="254"/>
      <c r="B92" s="24"/>
      <c r="C92" s="247"/>
      <c r="D92" s="247"/>
      <c r="E92" s="254"/>
      <c r="F92" s="222" t="s">
        <v>278</v>
      </c>
      <c r="G92" s="265"/>
      <c r="H92" s="271"/>
      <c r="I92" s="271"/>
    </row>
    <row r="93" spans="1:14" s="15" customFormat="1" x14ac:dyDescent="0.25">
      <c r="A93" s="19" t="s">
        <v>279</v>
      </c>
      <c r="B93" s="44"/>
      <c r="C93" s="14"/>
      <c r="D93" s="13"/>
      <c r="E93" s="25"/>
      <c r="F93" s="146"/>
      <c r="G93" s="197"/>
      <c r="H93" s="197"/>
      <c r="I93" s="197"/>
    </row>
    <row r="94" spans="1:14" s="75" customFormat="1" ht="15.75" x14ac:dyDescent="0.25">
      <c r="A94" s="307" t="s">
        <v>329</v>
      </c>
      <c r="B94" s="308"/>
      <c r="C94" s="308"/>
      <c r="D94" s="308"/>
      <c r="E94" s="308"/>
      <c r="F94" s="308"/>
      <c r="G94" s="309"/>
      <c r="H94" s="203">
        <f>SUM(H7:H93)</f>
        <v>0</v>
      </c>
      <c r="I94" s="203">
        <f>SUM(I7:I93)</f>
        <v>0</v>
      </c>
    </row>
    <row r="95" spans="1:14" s="75" customFormat="1" ht="18.75" x14ac:dyDescent="0.25">
      <c r="A95" s="90"/>
      <c r="C95" s="91"/>
      <c r="D95" s="91"/>
      <c r="E95" s="90"/>
      <c r="F95" s="95"/>
      <c r="G95" s="201"/>
      <c r="H95" s="202"/>
      <c r="I95" s="97"/>
    </row>
    <row r="96" spans="1:14" s="75" customFormat="1" x14ac:dyDescent="0.25">
      <c r="A96" s="90"/>
      <c r="C96" s="91"/>
      <c r="D96" s="91"/>
      <c r="E96" s="90"/>
      <c r="F96" s="95"/>
      <c r="G96" s="97"/>
      <c r="H96" s="97"/>
      <c r="I96" s="97"/>
    </row>
    <row r="97" spans="1:9" x14ac:dyDescent="0.25">
      <c r="C97" t="s">
        <v>335</v>
      </c>
    </row>
    <row r="98" spans="1:9" x14ac:dyDescent="0.25">
      <c r="B98" s="56"/>
    </row>
    <row r="109" spans="1:9" s="75" customFormat="1" x14ac:dyDescent="0.25">
      <c r="A109" s="90"/>
      <c r="C109" s="91"/>
      <c r="D109" s="91"/>
      <c r="E109" s="90"/>
      <c r="F109" s="95"/>
      <c r="G109" s="97"/>
      <c r="H109" s="97"/>
      <c r="I109" s="97"/>
    </row>
    <row r="110" spans="1:9" s="75" customFormat="1" x14ac:dyDescent="0.25">
      <c r="A110" s="90"/>
      <c r="C110" s="91"/>
      <c r="D110" s="91"/>
      <c r="E110" s="90"/>
      <c r="F110" s="95"/>
      <c r="G110" s="97"/>
      <c r="H110" s="97"/>
      <c r="I110" s="97"/>
    </row>
    <row r="111" spans="1:9" s="75" customFormat="1" x14ac:dyDescent="0.25">
      <c r="A111" s="90"/>
      <c r="C111" s="91"/>
      <c r="D111" s="91"/>
      <c r="E111" s="90"/>
      <c r="F111" s="95"/>
      <c r="G111" s="97"/>
      <c r="H111" s="97"/>
      <c r="I111" s="97"/>
    </row>
    <row r="112" spans="1:9" s="75" customFormat="1" x14ac:dyDescent="0.25">
      <c r="A112" s="90"/>
      <c r="C112" s="91"/>
      <c r="D112" s="91"/>
      <c r="E112" s="90"/>
      <c r="F112" s="95"/>
      <c r="G112" s="97"/>
      <c r="H112" s="97"/>
      <c r="I112" s="97"/>
    </row>
    <row r="113" spans="1:9" s="75" customFormat="1" x14ac:dyDescent="0.25">
      <c r="A113" s="90"/>
      <c r="C113" s="91"/>
      <c r="D113" s="91"/>
      <c r="E113" s="90"/>
      <c r="F113" s="95"/>
      <c r="G113" s="97"/>
      <c r="H113" s="97"/>
      <c r="I113" s="97"/>
    </row>
    <row r="114" spans="1:9" s="75" customFormat="1" x14ac:dyDescent="0.25">
      <c r="A114" s="90"/>
      <c r="C114" s="91"/>
      <c r="D114" s="91"/>
      <c r="E114" s="90"/>
      <c r="F114" s="84"/>
      <c r="G114" s="97"/>
      <c r="H114" s="97"/>
      <c r="I114" s="97"/>
    </row>
    <row r="115" spans="1:9" s="75" customFormat="1" x14ac:dyDescent="0.25">
      <c r="A115" s="98"/>
      <c r="C115" s="83"/>
      <c r="E115" s="94"/>
      <c r="F115" s="84"/>
      <c r="G115" s="97"/>
      <c r="H115" s="97"/>
      <c r="I115" s="97"/>
    </row>
    <row r="116" spans="1:9" s="89" customFormat="1" x14ac:dyDescent="0.25">
      <c r="A116" s="96"/>
      <c r="B116" s="96"/>
      <c r="C116" s="96"/>
      <c r="D116" s="96"/>
      <c r="E116" s="96"/>
      <c r="F116" s="96"/>
      <c r="G116" s="218"/>
      <c r="H116" s="218"/>
      <c r="I116" s="218"/>
    </row>
    <row r="117" spans="1:9" s="75" customFormat="1" x14ac:dyDescent="0.25">
      <c r="A117" s="90"/>
      <c r="C117" s="91"/>
      <c r="D117" s="91"/>
      <c r="E117" s="90"/>
      <c r="F117" s="84"/>
      <c r="G117" s="97"/>
      <c r="H117" s="97"/>
      <c r="I117" s="97"/>
    </row>
    <row r="118" spans="1:9" s="75" customFormat="1" x14ac:dyDescent="0.25">
      <c r="A118" s="90"/>
      <c r="C118" s="91"/>
      <c r="D118" s="91"/>
      <c r="E118" s="90"/>
      <c r="F118" s="97"/>
      <c r="G118" s="97"/>
      <c r="H118" s="97"/>
      <c r="I118" s="97"/>
    </row>
    <row r="119" spans="1:9" s="75" customFormat="1" x14ac:dyDescent="0.25">
      <c r="A119" s="90"/>
      <c r="C119" s="91"/>
      <c r="D119" s="91"/>
      <c r="E119" s="90"/>
      <c r="F119" s="97"/>
      <c r="G119" s="97"/>
      <c r="H119" s="97"/>
      <c r="I119" s="97"/>
    </row>
    <row r="120" spans="1:9" s="75" customFormat="1" x14ac:dyDescent="0.25">
      <c r="A120" s="90"/>
      <c r="C120" s="91"/>
      <c r="D120" s="91"/>
      <c r="E120" s="90"/>
      <c r="F120" s="97"/>
      <c r="G120" s="97"/>
      <c r="H120" s="97"/>
      <c r="I120" s="97"/>
    </row>
    <row r="121" spans="1:9" s="75" customFormat="1" x14ac:dyDescent="0.25">
      <c r="A121" s="90"/>
      <c r="C121" s="91"/>
      <c r="D121" s="91"/>
      <c r="E121" s="90"/>
      <c r="F121" s="91"/>
      <c r="G121" s="97"/>
      <c r="H121" s="97"/>
      <c r="I121" s="97"/>
    </row>
    <row r="122" spans="1:9" s="75" customFormat="1" x14ac:dyDescent="0.25">
      <c r="A122" s="90"/>
      <c r="C122" s="91"/>
      <c r="D122" s="91"/>
      <c r="E122" s="90"/>
      <c r="F122" s="84"/>
      <c r="G122" s="97"/>
      <c r="H122" s="97"/>
      <c r="I122" s="97"/>
    </row>
    <row r="123" spans="1:9" s="75" customFormat="1" x14ac:dyDescent="0.25">
      <c r="A123" s="90"/>
      <c r="C123" s="91"/>
      <c r="D123" s="91"/>
      <c r="E123" s="90"/>
      <c r="F123" s="84"/>
      <c r="G123" s="97"/>
      <c r="H123" s="97"/>
      <c r="I123" s="97"/>
    </row>
    <row r="124" spans="1:9" s="75" customFormat="1" x14ac:dyDescent="0.25">
      <c r="A124" s="98"/>
      <c r="B124" s="82"/>
      <c r="C124" s="83"/>
      <c r="E124" s="94"/>
      <c r="F124" s="84"/>
      <c r="G124" s="97"/>
      <c r="H124" s="97"/>
      <c r="I124" s="97"/>
    </row>
    <row r="125" spans="1:9" s="75" customFormat="1" x14ac:dyDescent="0.25">
      <c r="A125" s="90"/>
      <c r="C125" s="91"/>
      <c r="D125" s="91"/>
      <c r="E125" s="90"/>
      <c r="F125" s="84"/>
      <c r="G125" s="97"/>
      <c r="H125" s="97"/>
      <c r="I125" s="97"/>
    </row>
    <row r="126" spans="1:9" s="75" customFormat="1" x14ac:dyDescent="0.25">
      <c r="A126" s="90"/>
      <c r="C126" s="91"/>
      <c r="D126" s="91"/>
      <c r="E126" s="90"/>
      <c r="F126" s="97"/>
      <c r="G126" s="97"/>
      <c r="H126" s="97"/>
      <c r="I126" s="97"/>
    </row>
    <row r="127" spans="1:9" s="75" customFormat="1" x14ac:dyDescent="0.25">
      <c r="A127" s="90"/>
      <c r="C127" s="91"/>
      <c r="D127" s="91"/>
      <c r="E127" s="90"/>
      <c r="F127" s="99"/>
      <c r="G127" s="97"/>
      <c r="H127" s="97"/>
      <c r="I127" s="97"/>
    </row>
    <row r="128" spans="1:9" s="75" customFormat="1" x14ac:dyDescent="0.25">
      <c r="A128" s="90"/>
      <c r="C128" s="91"/>
      <c r="D128" s="91"/>
      <c r="E128" s="90"/>
      <c r="F128" s="100"/>
      <c r="G128" s="97"/>
      <c r="H128" s="97"/>
      <c r="I128" s="97"/>
    </row>
    <row r="129" spans="1:9" s="75" customFormat="1" x14ac:dyDescent="0.25">
      <c r="A129" s="90"/>
      <c r="C129" s="91"/>
      <c r="D129" s="91"/>
      <c r="E129" s="90"/>
      <c r="F129" s="101"/>
      <c r="G129" s="97"/>
      <c r="H129" s="97"/>
      <c r="I129" s="97"/>
    </row>
    <row r="130" spans="1:9" s="75" customFormat="1" x14ac:dyDescent="0.25">
      <c r="A130" s="90"/>
      <c r="C130" s="91"/>
      <c r="D130" s="91"/>
      <c r="E130" s="90"/>
      <c r="F130" s="102"/>
      <c r="G130" s="97"/>
      <c r="H130" s="97"/>
      <c r="I130" s="97"/>
    </row>
    <row r="131" spans="1:9" s="75" customFormat="1" x14ac:dyDescent="0.25">
      <c r="A131" s="90"/>
      <c r="C131" s="91"/>
      <c r="D131" s="91"/>
      <c r="E131" s="90"/>
      <c r="F131" s="100"/>
      <c r="G131" s="97"/>
      <c r="H131" s="97"/>
      <c r="I131" s="97"/>
    </row>
    <row r="132" spans="1:9" s="75" customFormat="1" x14ac:dyDescent="0.25">
      <c r="A132" s="90"/>
      <c r="C132" s="91"/>
      <c r="D132" s="91"/>
      <c r="E132" s="90"/>
      <c r="F132" s="102"/>
      <c r="G132" s="97"/>
      <c r="H132" s="97"/>
      <c r="I132" s="97"/>
    </row>
    <row r="133" spans="1:9" s="75" customFormat="1" x14ac:dyDescent="0.25">
      <c r="A133" s="90"/>
      <c r="C133" s="91"/>
      <c r="D133" s="91"/>
      <c r="E133" s="90"/>
      <c r="F133" s="100"/>
      <c r="G133" s="97"/>
      <c r="H133" s="97"/>
      <c r="I133" s="97"/>
    </row>
    <row r="134" spans="1:9" s="75" customFormat="1" x14ac:dyDescent="0.25">
      <c r="A134" s="90"/>
      <c r="C134" s="91"/>
      <c r="D134" s="91"/>
      <c r="E134" s="90"/>
      <c r="F134" s="101"/>
      <c r="G134" s="97"/>
      <c r="H134" s="97"/>
      <c r="I134" s="97"/>
    </row>
    <row r="135" spans="1:9" s="75" customFormat="1" x14ac:dyDescent="0.25">
      <c r="A135" s="90"/>
      <c r="C135" s="91"/>
      <c r="D135" s="91"/>
      <c r="E135" s="90"/>
      <c r="F135" s="102"/>
      <c r="G135" s="97"/>
      <c r="H135" s="97"/>
      <c r="I135" s="97"/>
    </row>
    <row r="136" spans="1:9" s="75" customFormat="1" x14ac:dyDescent="0.25">
      <c r="A136" s="90"/>
      <c r="C136" s="91"/>
      <c r="D136" s="91"/>
      <c r="E136" s="90"/>
      <c r="F136" s="84"/>
      <c r="G136" s="97"/>
      <c r="H136" s="97"/>
      <c r="I136" s="97"/>
    </row>
    <row r="137" spans="1:9" s="75" customFormat="1" x14ac:dyDescent="0.25">
      <c r="A137" s="90"/>
      <c r="C137" s="91"/>
      <c r="D137" s="91"/>
      <c r="E137" s="90"/>
      <c r="F137" s="84"/>
      <c r="G137" s="97"/>
      <c r="H137" s="97"/>
      <c r="I137" s="97"/>
    </row>
    <row r="138" spans="1:9" s="75" customFormat="1" x14ac:dyDescent="0.25">
      <c r="A138" s="98"/>
      <c r="C138" s="83"/>
      <c r="E138" s="94"/>
      <c r="F138" s="84"/>
      <c r="G138" s="97"/>
      <c r="H138" s="97"/>
      <c r="I138" s="97"/>
    </row>
    <row r="139" spans="1:9" s="75" customFormat="1" x14ac:dyDescent="0.25">
      <c r="A139" s="90"/>
      <c r="B139" s="82"/>
      <c r="C139" s="91"/>
      <c r="D139" s="91"/>
      <c r="E139" s="90"/>
      <c r="F139" s="84"/>
      <c r="G139" s="97"/>
      <c r="H139" s="97"/>
      <c r="I139" s="97"/>
    </row>
    <row r="140" spans="1:9" s="75" customFormat="1" x14ac:dyDescent="0.25">
      <c r="A140" s="90"/>
      <c r="C140" s="91"/>
      <c r="D140" s="91"/>
      <c r="E140" s="90"/>
      <c r="F140" s="92"/>
      <c r="G140" s="97"/>
      <c r="H140" s="97"/>
      <c r="I140" s="97"/>
    </row>
    <row r="141" spans="1:9" s="75" customFormat="1" x14ac:dyDescent="0.25">
      <c r="A141" s="90"/>
      <c r="C141" s="91"/>
      <c r="D141" s="91"/>
      <c r="E141" s="90"/>
      <c r="F141" s="103"/>
      <c r="G141" s="97"/>
      <c r="H141" s="97"/>
      <c r="I141" s="97"/>
    </row>
    <row r="142" spans="1:9" s="75" customFormat="1" x14ac:dyDescent="0.25">
      <c r="A142" s="90"/>
      <c r="C142" s="91"/>
      <c r="D142" s="91"/>
      <c r="E142" s="90"/>
      <c r="F142" s="104"/>
      <c r="G142" s="97"/>
      <c r="H142" s="97"/>
      <c r="I142" s="97"/>
    </row>
    <row r="143" spans="1:9" s="75" customFormat="1" x14ac:dyDescent="0.25">
      <c r="A143" s="90"/>
      <c r="C143" s="91"/>
      <c r="D143" s="91"/>
      <c r="E143" s="90"/>
      <c r="F143" s="104"/>
      <c r="G143" s="97"/>
      <c r="H143" s="97"/>
      <c r="I143" s="97"/>
    </row>
    <row r="144" spans="1:9" s="75" customFormat="1" x14ac:dyDescent="0.25">
      <c r="A144" s="90"/>
      <c r="C144" s="91"/>
      <c r="D144" s="91"/>
      <c r="E144" s="90"/>
      <c r="F144" s="104"/>
      <c r="G144" s="97"/>
      <c r="H144" s="97"/>
      <c r="I144" s="97"/>
    </row>
    <row r="145" spans="1:9" s="75" customFormat="1" x14ac:dyDescent="0.25">
      <c r="A145" s="90"/>
      <c r="C145" s="91"/>
      <c r="D145" s="91"/>
      <c r="E145" s="90"/>
      <c r="F145" s="104"/>
      <c r="G145" s="97"/>
      <c r="H145" s="97"/>
      <c r="I145" s="97"/>
    </row>
    <row r="146" spans="1:9" s="75" customFormat="1" x14ac:dyDescent="0.25">
      <c r="A146" s="90"/>
      <c r="C146" s="91"/>
      <c r="D146" s="91"/>
      <c r="E146" s="90"/>
      <c r="F146" s="104"/>
      <c r="G146" s="97"/>
      <c r="H146" s="97"/>
      <c r="I146" s="97"/>
    </row>
    <row r="147" spans="1:9" s="75" customFormat="1" x14ac:dyDescent="0.25">
      <c r="A147" s="90"/>
      <c r="C147" s="91"/>
      <c r="D147" s="91"/>
      <c r="E147" s="90"/>
      <c r="F147" s="104"/>
      <c r="G147" s="97"/>
      <c r="H147" s="97"/>
      <c r="I147" s="97"/>
    </row>
    <row r="148" spans="1:9" s="75" customFormat="1" x14ac:dyDescent="0.25">
      <c r="A148" s="90"/>
      <c r="C148" s="91"/>
      <c r="D148" s="91"/>
      <c r="E148" s="90"/>
      <c r="F148" s="104"/>
      <c r="G148" s="97"/>
      <c r="H148" s="97"/>
      <c r="I148" s="97"/>
    </row>
    <row r="149" spans="1:9" s="75" customFormat="1" x14ac:dyDescent="0.25">
      <c r="A149" s="90"/>
      <c r="C149" s="91"/>
      <c r="D149" s="91"/>
      <c r="E149" s="90"/>
      <c r="F149" s="104"/>
      <c r="G149" s="97"/>
      <c r="H149" s="97"/>
      <c r="I149" s="97"/>
    </row>
    <row r="150" spans="1:9" s="75" customFormat="1" x14ac:dyDescent="0.25">
      <c r="A150" s="90"/>
      <c r="C150" s="91"/>
      <c r="D150" s="91"/>
      <c r="E150" s="90"/>
      <c r="F150" s="104"/>
      <c r="G150" s="97"/>
      <c r="H150" s="97"/>
      <c r="I150" s="97"/>
    </row>
    <row r="151" spans="1:9" s="75" customFormat="1" x14ac:dyDescent="0.25">
      <c r="A151" s="90"/>
      <c r="C151" s="91"/>
      <c r="D151" s="91"/>
      <c r="E151" s="90"/>
      <c r="F151" s="104"/>
      <c r="G151" s="97"/>
      <c r="H151" s="97"/>
      <c r="I151" s="97"/>
    </row>
    <row r="152" spans="1:9" s="75" customFormat="1" x14ac:dyDescent="0.25">
      <c r="A152" s="90"/>
      <c r="C152" s="91"/>
      <c r="D152" s="91"/>
      <c r="E152" s="90"/>
      <c r="F152" s="105"/>
      <c r="G152" s="97"/>
      <c r="H152" s="97"/>
      <c r="I152" s="97"/>
    </row>
    <row r="153" spans="1:9" s="75" customFormat="1" x14ac:dyDescent="0.25">
      <c r="A153" s="90"/>
      <c r="C153" s="91"/>
      <c r="D153" s="91"/>
      <c r="E153" s="90"/>
      <c r="F153" s="104"/>
      <c r="G153" s="97"/>
      <c r="H153" s="97"/>
      <c r="I153" s="97"/>
    </row>
    <row r="154" spans="1:9" s="75" customFormat="1" x14ac:dyDescent="0.25">
      <c r="A154" s="90"/>
      <c r="C154" s="91"/>
      <c r="D154" s="91"/>
      <c r="E154" s="90"/>
      <c r="F154" s="104"/>
      <c r="G154" s="97"/>
      <c r="H154" s="97"/>
      <c r="I154" s="97"/>
    </row>
    <row r="155" spans="1:9" s="75" customFormat="1" x14ac:dyDescent="0.25">
      <c r="A155" s="90"/>
      <c r="C155" s="91"/>
      <c r="D155" s="91"/>
      <c r="E155" s="90"/>
      <c r="F155" s="93"/>
      <c r="G155" s="97"/>
      <c r="H155" s="97"/>
      <c r="I155" s="97"/>
    </row>
    <row r="156" spans="1:9" s="82" customFormat="1" x14ac:dyDescent="0.25">
      <c r="A156" s="98"/>
      <c r="E156" s="98"/>
      <c r="G156" s="97"/>
      <c r="H156" s="97"/>
      <c r="I156" s="97"/>
    </row>
    <row r="157" spans="1:9" s="89" customFormat="1" x14ac:dyDescent="0.25">
      <c r="A157" s="96"/>
      <c r="B157" s="96"/>
      <c r="C157" s="96"/>
      <c r="D157" s="96"/>
      <c r="E157" s="96"/>
      <c r="F157" s="96"/>
      <c r="G157" s="218"/>
      <c r="H157" s="218"/>
      <c r="I157" s="218"/>
    </row>
    <row r="158" spans="1:9" s="75" customFormat="1" x14ac:dyDescent="0.25">
      <c r="A158" s="90"/>
      <c r="C158" s="91"/>
      <c r="D158" s="91"/>
      <c r="E158" s="90"/>
      <c r="F158" s="84"/>
      <c r="G158" s="97"/>
      <c r="H158" s="97"/>
      <c r="I158" s="97"/>
    </row>
    <row r="159" spans="1:9" s="75" customFormat="1" x14ac:dyDescent="0.25">
      <c r="A159" s="90"/>
      <c r="C159" s="91"/>
      <c r="D159" s="91"/>
      <c r="E159" s="90"/>
      <c r="F159" s="92"/>
      <c r="G159" s="97"/>
      <c r="H159" s="97"/>
      <c r="I159" s="97"/>
    </row>
    <row r="160" spans="1:9" s="75" customFormat="1" x14ac:dyDescent="0.25">
      <c r="A160" s="90"/>
      <c r="C160" s="91"/>
      <c r="D160" s="91"/>
      <c r="E160" s="90"/>
      <c r="F160" s="103"/>
      <c r="G160" s="97"/>
      <c r="H160" s="97"/>
      <c r="I160" s="97"/>
    </row>
    <row r="161" spans="1:9" s="75" customFormat="1" x14ac:dyDescent="0.25">
      <c r="A161" s="90"/>
      <c r="C161" s="91"/>
      <c r="D161" s="91"/>
      <c r="E161" s="90"/>
      <c r="F161" s="104"/>
      <c r="G161" s="97"/>
      <c r="H161" s="97"/>
      <c r="I161" s="97"/>
    </row>
    <row r="162" spans="1:9" s="75" customFormat="1" x14ac:dyDescent="0.25">
      <c r="A162" s="90"/>
      <c r="C162" s="91"/>
      <c r="D162" s="91"/>
      <c r="E162" s="90"/>
      <c r="F162" s="104"/>
      <c r="G162" s="97"/>
      <c r="H162" s="97"/>
      <c r="I162" s="97"/>
    </row>
    <row r="163" spans="1:9" s="75" customFormat="1" x14ac:dyDescent="0.25">
      <c r="A163" s="90"/>
      <c r="C163" s="91"/>
      <c r="D163" s="91"/>
      <c r="E163" s="90"/>
      <c r="F163" s="104"/>
      <c r="G163" s="97"/>
      <c r="H163" s="97"/>
      <c r="I163" s="97"/>
    </row>
    <row r="164" spans="1:9" s="75" customFormat="1" x14ac:dyDescent="0.25">
      <c r="A164" s="90"/>
      <c r="C164" s="91"/>
      <c r="D164" s="91"/>
      <c r="E164" s="90"/>
      <c r="F164" s="104"/>
      <c r="G164" s="97"/>
      <c r="H164" s="97"/>
      <c r="I164" s="97"/>
    </row>
    <row r="165" spans="1:9" s="75" customFormat="1" x14ac:dyDescent="0.25">
      <c r="A165" s="90"/>
      <c r="C165" s="91"/>
      <c r="D165" s="91"/>
      <c r="E165" s="90"/>
      <c r="F165" s="104"/>
      <c r="G165" s="97"/>
      <c r="H165" s="97"/>
      <c r="I165" s="97"/>
    </row>
    <row r="166" spans="1:9" s="75" customFormat="1" x14ac:dyDescent="0.25">
      <c r="A166" s="90"/>
      <c r="C166" s="91"/>
      <c r="D166" s="91"/>
      <c r="E166" s="90"/>
      <c r="F166" s="104"/>
      <c r="G166" s="97"/>
      <c r="H166" s="97"/>
      <c r="I166" s="97"/>
    </row>
    <row r="167" spans="1:9" s="75" customFormat="1" x14ac:dyDescent="0.25">
      <c r="A167" s="90"/>
      <c r="C167" s="91"/>
      <c r="D167" s="91"/>
      <c r="E167" s="90"/>
      <c r="F167" s="104"/>
      <c r="G167" s="97"/>
      <c r="H167" s="97"/>
      <c r="I167" s="97"/>
    </row>
    <row r="168" spans="1:9" s="75" customFormat="1" x14ac:dyDescent="0.25">
      <c r="A168" s="90"/>
      <c r="C168" s="91"/>
      <c r="D168" s="91"/>
      <c r="E168" s="90"/>
      <c r="F168" s="104"/>
      <c r="G168" s="97"/>
      <c r="H168" s="97"/>
      <c r="I168" s="97"/>
    </row>
    <row r="169" spans="1:9" s="75" customFormat="1" x14ac:dyDescent="0.25">
      <c r="A169" s="90"/>
      <c r="C169" s="91"/>
      <c r="D169" s="91"/>
      <c r="E169" s="90"/>
      <c r="F169" s="104"/>
      <c r="G169" s="97"/>
      <c r="H169" s="97"/>
      <c r="I169" s="97"/>
    </row>
    <row r="170" spans="1:9" s="75" customFormat="1" x14ac:dyDescent="0.25">
      <c r="A170" s="90"/>
      <c r="C170" s="91"/>
      <c r="D170" s="91"/>
      <c r="E170" s="90"/>
      <c r="F170" s="104"/>
      <c r="G170" s="97"/>
      <c r="H170" s="97"/>
      <c r="I170" s="97"/>
    </row>
    <row r="171" spans="1:9" s="75" customFormat="1" x14ac:dyDescent="0.25">
      <c r="A171" s="90"/>
      <c r="C171" s="91"/>
      <c r="D171" s="91"/>
      <c r="E171" s="90"/>
      <c r="F171" s="105"/>
      <c r="G171" s="97"/>
      <c r="H171" s="97"/>
      <c r="I171" s="97"/>
    </row>
    <row r="172" spans="1:9" s="75" customFormat="1" x14ac:dyDescent="0.25">
      <c r="A172" s="90"/>
      <c r="C172" s="91"/>
      <c r="D172" s="91"/>
      <c r="E172" s="90"/>
      <c r="F172" s="104"/>
      <c r="G172" s="97"/>
      <c r="H172" s="97"/>
      <c r="I172" s="97"/>
    </row>
    <row r="173" spans="1:9" s="75" customFormat="1" x14ac:dyDescent="0.25">
      <c r="A173" s="90"/>
      <c r="C173" s="91"/>
      <c r="D173" s="91"/>
      <c r="E173" s="90"/>
      <c r="F173" s="104"/>
      <c r="G173" s="97"/>
      <c r="H173" s="97"/>
      <c r="I173" s="97"/>
    </row>
    <row r="174" spans="1:9" s="75" customFormat="1" x14ac:dyDescent="0.25">
      <c r="A174" s="90"/>
      <c r="C174" s="91"/>
      <c r="D174" s="91"/>
      <c r="E174" s="90"/>
      <c r="F174" s="93"/>
      <c r="G174" s="97"/>
      <c r="H174" s="97"/>
      <c r="I174" s="97"/>
    </row>
    <row r="175" spans="1:9" ht="15.75" thickBot="1" x14ac:dyDescent="0.3">
      <c r="A175" s="317" t="s">
        <v>279</v>
      </c>
      <c r="B175" s="318"/>
      <c r="C175" s="318"/>
      <c r="D175" s="318"/>
      <c r="E175" s="318"/>
      <c r="F175" s="319"/>
    </row>
    <row r="176" spans="1:9" s="15" customFormat="1" x14ac:dyDescent="0.25">
      <c r="A176" s="245">
        <v>4</v>
      </c>
      <c r="B176" s="16"/>
      <c r="C176" s="243" t="s">
        <v>273</v>
      </c>
      <c r="D176" s="243" t="s">
        <v>276</v>
      </c>
      <c r="E176" s="245">
        <v>7</v>
      </c>
      <c r="F176" s="43"/>
      <c r="G176" s="207"/>
      <c r="H176" s="207"/>
      <c r="I176" s="207"/>
    </row>
    <row r="177" spans="1:9" s="15" customFormat="1" x14ac:dyDescent="0.25">
      <c r="A177" s="246"/>
      <c r="B177" s="17"/>
      <c r="C177" s="244"/>
      <c r="D177" s="244"/>
      <c r="E177" s="246"/>
      <c r="F177" s="80" t="s">
        <v>274</v>
      </c>
      <c r="G177" s="207"/>
      <c r="H177" s="207"/>
      <c r="I177" s="207"/>
    </row>
    <row r="178" spans="1:9" s="15" customFormat="1" x14ac:dyDescent="0.25">
      <c r="A178" s="246"/>
      <c r="B178" s="17"/>
      <c r="C178" s="244"/>
      <c r="D178" s="244"/>
      <c r="E178" s="246"/>
      <c r="F178" s="80" t="s">
        <v>275</v>
      </c>
      <c r="G178" s="207"/>
      <c r="H178" s="207"/>
      <c r="I178" s="207"/>
    </row>
    <row r="179" spans="1:9" s="15" customFormat="1" x14ac:dyDescent="0.25">
      <c r="A179" s="246"/>
      <c r="B179" s="17"/>
      <c r="C179" s="244"/>
      <c r="D179" s="244"/>
      <c r="E179" s="246"/>
      <c r="F179" s="80"/>
      <c r="G179" s="207"/>
      <c r="H179" s="207"/>
      <c r="I179" s="207"/>
    </row>
    <row r="180" spans="1:9" s="15" customFormat="1" x14ac:dyDescent="0.25">
      <c r="A180" s="246"/>
      <c r="B180" s="17"/>
      <c r="C180" s="244"/>
      <c r="D180" s="244"/>
      <c r="E180" s="246"/>
      <c r="F180" s="80"/>
      <c r="G180" s="207"/>
      <c r="H180" s="207"/>
      <c r="I180" s="207"/>
    </row>
    <row r="181" spans="1:9" s="15" customFormat="1" ht="30" x14ac:dyDescent="0.25">
      <c r="A181" s="246"/>
      <c r="B181" s="17"/>
      <c r="C181" s="244"/>
      <c r="D181" s="244"/>
      <c r="E181" s="246"/>
      <c r="F181" s="81" t="s">
        <v>277</v>
      </c>
      <c r="G181" s="207"/>
      <c r="H181" s="207"/>
      <c r="I181" s="207"/>
    </row>
    <row r="182" spans="1:9" s="15" customFormat="1" ht="45" x14ac:dyDescent="0.25">
      <c r="A182" s="246"/>
      <c r="B182" s="17"/>
      <c r="C182" s="244"/>
      <c r="D182" s="244"/>
      <c r="E182" s="246"/>
      <c r="F182" s="11" t="s">
        <v>12</v>
      </c>
      <c r="G182" s="207"/>
      <c r="H182" s="207"/>
      <c r="I182" s="207"/>
    </row>
    <row r="183" spans="1:9" s="15" customFormat="1" x14ac:dyDescent="0.25">
      <c r="A183" s="254"/>
      <c r="B183" s="24"/>
      <c r="C183" s="247"/>
      <c r="D183" s="247"/>
      <c r="E183" s="254"/>
      <c r="F183" s="74" t="s">
        <v>278</v>
      </c>
      <c r="G183" s="207"/>
      <c r="H183" s="207"/>
      <c r="I183" s="207"/>
    </row>
    <row r="184" spans="1:9" s="15" customFormat="1" x14ac:dyDescent="0.25">
      <c r="A184" s="19"/>
      <c r="B184" s="44"/>
      <c r="C184" s="14"/>
      <c r="D184" s="13"/>
      <c r="E184" s="25"/>
      <c r="F184" s="42"/>
      <c r="G184" s="207"/>
      <c r="H184" s="207"/>
      <c r="I184" s="207"/>
    </row>
    <row r="185" spans="1:9" s="15" customFormat="1" x14ac:dyDescent="0.25">
      <c r="A185" s="98"/>
      <c r="B185" s="75"/>
      <c r="C185" s="83"/>
      <c r="D185" s="75"/>
      <c r="E185" s="75"/>
      <c r="F185" s="84"/>
      <c r="G185" s="207"/>
      <c r="H185" s="207"/>
      <c r="I185" s="207"/>
    </row>
    <row r="186" spans="1:9" s="15" customFormat="1" x14ac:dyDescent="0.25">
      <c r="A186" s="98"/>
      <c r="B186" s="75"/>
      <c r="C186" s="83"/>
      <c r="D186" s="75"/>
      <c r="E186" s="75"/>
      <c r="F186" s="84"/>
      <c r="G186" s="207"/>
      <c r="H186" s="207"/>
      <c r="I186" s="207"/>
    </row>
    <row r="187" spans="1:9" s="15" customFormat="1" x14ac:dyDescent="0.25">
      <c r="A187" s="98"/>
      <c r="B187" s="75"/>
      <c r="C187" s="83"/>
      <c r="D187" s="75"/>
      <c r="E187" s="75"/>
      <c r="F187" s="84"/>
      <c r="G187" s="207"/>
      <c r="H187" s="207"/>
      <c r="I187" s="207"/>
    </row>
    <row r="188" spans="1:9" s="15" customFormat="1" x14ac:dyDescent="0.25">
      <c r="A188" s="98"/>
      <c r="B188" s="75"/>
      <c r="C188" s="83"/>
      <c r="D188" s="75"/>
      <c r="E188" s="75"/>
      <c r="F188" s="84"/>
      <c r="G188" s="207"/>
      <c r="H188" s="207"/>
      <c r="I188" s="207"/>
    </row>
    <row r="189" spans="1:9" s="15" customFormat="1" x14ac:dyDescent="0.25">
      <c r="A189" s="98"/>
      <c r="B189" s="75"/>
      <c r="C189" s="83"/>
      <c r="D189" s="75"/>
      <c r="E189" s="75"/>
      <c r="F189" s="84"/>
      <c r="G189" s="207"/>
      <c r="H189" s="207"/>
      <c r="I189" s="207"/>
    </row>
    <row r="190" spans="1:9" s="15" customFormat="1" x14ac:dyDescent="0.25">
      <c r="A190" s="98"/>
      <c r="B190" s="75"/>
      <c r="C190" s="83"/>
      <c r="D190" s="75"/>
      <c r="E190" s="75"/>
      <c r="F190" s="84"/>
      <c r="G190" s="207"/>
      <c r="H190" s="207"/>
      <c r="I190" s="207"/>
    </row>
    <row r="191" spans="1:9" s="15" customFormat="1" x14ac:dyDescent="0.25">
      <c r="A191" s="98"/>
      <c r="B191" s="75"/>
      <c r="C191" s="83"/>
      <c r="D191" s="75"/>
      <c r="E191" s="75"/>
      <c r="F191" s="84"/>
      <c r="G191" s="207"/>
      <c r="H191" s="207"/>
      <c r="I191" s="207"/>
    </row>
    <row r="192" spans="1:9" s="15" customFormat="1" x14ac:dyDescent="0.25">
      <c r="A192" s="98"/>
      <c r="B192" s="75"/>
      <c r="C192" s="83"/>
      <c r="D192" s="75"/>
      <c r="E192" s="75"/>
      <c r="F192" s="84"/>
      <c r="G192" s="207"/>
      <c r="H192" s="207"/>
      <c r="I192" s="207"/>
    </row>
    <row r="193" spans="1:9" s="15" customFormat="1" x14ac:dyDescent="0.25">
      <c r="A193" s="98"/>
      <c r="B193" s="75"/>
      <c r="C193" s="83"/>
      <c r="D193" s="75"/>
      <c r="E193" s="75"/>
      <c r="F193" s="84"/>
      <c r="G193" s="207"/>
      <c r="H193" s="207"/>
      <c r="I193" s="207"/>
    </row>
    <row r="194" spans="1:9" s="15" customFormat="1" x14ac:dyDescent="0.25">
      <c r="A194" s="98"/>
      <c r="B194" s="75"/>
      <c r="C194" s="83"/>
      <c r="D194" s="75"/>
      <c r="E194" s="75"/>
      <c r="F194" s="84"/>
      <c r="G194" s="207"/>
      <c r="H194" s="207"/>
      <c r="I194" s="207"/>
    </row>
    <row r="195" spans="1:9" s="15" customFormat="1" x14ac:dyDescent="0.25">
      <c r="A195" s="98"/>
      <c r="B195" s="75"/>
      <c r="C195" s="83"/>
      <c r="D195" s="75"/>
      <c r="E195" s="75"/>
      <c r="F195" s="84"/>
      <c r="G195" s="207"/>
      <c r="H195" s="207"/>
      <c r="I195" s="207"/>
    </row>
    <row r="196" spans="1:9" s="15" customFormat="1" x14ac:dyDescent="0.25">
      <c r="A196" s="98"/>
      <c r="B196" s="75"/>
      <c r="C196" s="83"/>
      <c r="D196" s="75"/>
      <c r="E196" s="75"/>
      <c r="F196" s="84"/>
      <c r="G196" s="207"/>
      <c r="H196" s="207"/>
      <c r="I196" s="207"/>
    </row>
    <row r="198" spans="1:9" ht="18.75" x14ac:dyDescent="0.25">
      <c r="G198" s="219"/>
      <c r="H198" s="220"/>
    </row>
  </sheetData>
  <mergeCells count="82">
    <mergeCell ref="A75:F75"/>
    <mergeCell ref="H76:H82"/>
    <mergeCell ref="I76:I82"/>
    <mergeCell ref="G85:G92"/>
    <mergeCell ref="H85:H92"/>
    <mergeCell ref="I85:I92"/>
    <mergeCell ref="A85:A92"/>
    <mergeCell ref="C85:C92"/>
    <mergeCell ref="D85:D92"/>
    <mergeCell ref="E85:E92"/>
    <mergeCell ref="C76:C82"/>
    <mergeCell ref="D76:D82"/>
    <mergeCell ref="E76:E82"/>
    <mergeCell ref="A84:F84"/>
    <mergeCell ref="A76:A82"/>
    <mergeCell ref="H60:H65"/>
    <mergeCell ref="I60:I65"/>
    <mergeCell ref="G67:G73"/>
    <mergeCell ref="H67:H73"/>
    <mergeCell ref="I67:I73"/>
    <mergeCell ref="H44:H50"/>
    <mergeCell ref="I44:I50"/>
    <mergeCell ref="G52:G58"/>
    <mergeCell ref="H52:H58"/>
    <mergeCell ref="I52:I58"/>
    <mergeCell ref="H26:H33"/>
    <mergeCell ref="I26:I33"/>
    <mergeCell ref="G35:G42"/>
    <mergeCell ref="H35:H42"/>
    <mergeCell ref="I35:I42"/>
    <mergeCell ref="H7:H15"/>
    <mergeCell ref="I7:I15"/>
    <mergeCell ref="G17:G24"/>
    <mergeCell ref="H17:H24"/>
    <mergeCell ref="I17:I24"/>
    <mergeCell ref="C1:F1"/>
    <mergeCell ref="C2:F2"/>
    <mergeCell ref="C3:F3"/>
    <mergeCell ref="A94:G94"/>
    <mergeCell ref="G7:G15"/>
    <mergeCell ref="G26:G33"/>
    <mergeCell ref="G44:G50"/>
    <mergeCell ref="G60:G65"/>
    <mergeCell ref="G76:G82"/>
    <mergeCell ref="A6:F6"/>
    <mergeCell ref="D26:D33"/>
    <mergeCell ref="E26:E33"/>
    <mergeCell ref="C7:C15"/>
    <mergeCell ref="D7:D15"/>
    <mergeCell ref="E7:E15"/>
    <mergeCell ref="A17:A24"/>
    <mergeCell ref="C17:C24"/>
    <mergeCell ref="D17:D24"/>
    <mergeCell ref="E17:E24"/>
    <mergeCell ref="A7:A15"/>
    <mergeCell ref="A67:A73"/>
    <mergeCell ref="C67:C73"/>
    <mergeCell ref="D67:D73"/>
    <mergeCell ref="E67:E73"/>
    <mergeCell ref="A60:A65"/>
    <mergeCell ref="C60:C65"/>
    <mergeCell ref="A44:A50"/>
    <mergeCell ref="C44:C50"/>
    <mergeCell ref="D44:D50"/>
    <mergeCell ref="E44:E50"/>
    <mergeCell ref="A26:A33"/>
    <mergeCell ref="C26:C33"/>
    <mergeCell ref="A35:A42"/>
    <mergeCell ref="C35:C42"/>
    <mergeCell ref="D35:D42"/>
    <mergeCell ref="E35:E42"/>
    <mergeCell ref="D60:D65"/>
    <mergeCell ref="E60:E65"/>
    <mergeCell ref="A52:A58"/>
    <mergeCell ref="C52:C58"/>
    <mergeCell ref="D52:D58"/>
    <mergeCell ref="E52:E58"/>
    <mergeCell ref="A175:F175"/>
    <mergeCell ref="A176:A183"/>
    <mergeCell ref="C176:C183"/>
    <mergeCell ref="D176:D183"/>
    <mergeCell ref="E176:E183"/>
  </mergeCells>
  <pageMargins left="0.7" right="0.7" top="0.75" bottom="0.75" header="0.3" footer="0.3"/>
  <pageSetup paperSize="9" scale="8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2</vt:i4>
      </vt:variant>
    </vt:vector>
  </HeadingPairs>
  <TitlesOfParts>
    <vt:vector size="6" baseType="lpstr">
      <vt:lpstr>grupa 1) meble biurowe całość</vt:lpstr>
      <vt:lpstr>grupa 2) krzesła </vt:lpstr>
      <vt:lpstr>grupa 3) regały magazynowe</vt:lpstr>
      <vt:lpstr>grupa 4) zabudowy nietypowe</vt:lpstr>
      <vt:lpstr>'grupa 2) krzesła '!Print_Area</vt:lpstr>
      <vt:lpstr>'grupa 4) zabudowy nietypowe'!Print_Area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Kasia</dc:creator>
  <cp:lastModifiedBy>Kolesińska Anna</cp:lastModifiedBy>
  <cp:lastPrinted>2023-12-08T13:19:03Z</cp:lastPrinted>
  <dcterms:created xsi:type="dcterms:W3CDTF">2023-11-23T17:50:20Z</dcterms:created>
  <dcterms:modified xsi:type="dcterms:W3CDTF">2023-12-12T07:23:13Z</dcterms:modified>
</cp:coreProperties>
</file>