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drichvaluestructure.xml" ContentType="application/vnd.ms-excel.rdrichvaluestructure+xml"/>
  <Override PartName="/xl/richData/rdrichvalue.xml" ContentType="application/vnd.ms-excel.rdrichvalue+xml"/>
  <Override PartName="/xl/richData/richValueRel.xml" ContentType="application/vnd.ms-excel.richvaluerel+xml"/>
  <Override PartName="/xl/richData/rdRichValueTypes.xml" ContentType="application/vnd.ms-excel.rdrichvaluetyp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oba\AppData\Local\Temp\"/>
    </mc:Choice>
  </mc:AlternateContent>
  <xr:revisionPtr revIDLastSave="0" documentId="13_ncr:1_{481CCB84-FA6B-43CA-9BBD-7621E3303FE4}" xr6:coauthVersionLast="36" xr6:coauthVersionMax="47" xr10:uidLastSave="{00000000-0000-0000-0000-000000000000}"/>
  <bookViews>
    <workbookView xWindow="0" yWindow="0" windowWidth="25200" windowHeight="11355" xr2:uid="{96131A49-C38E-494A-8254-51D1E564E491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7" i="1" l="1"/>
  <c r="G127" i="1" s="1"/>
  <c r="F125" i="1"/>
  <c r="G125" i="1" s="1"/>
  <c r="G129" i="1" s="1"/>
  <c r="F123" i="1"/>
  <c r="G123" i="1" s="1"/>
  <c r="F116" i="1"/>
  <c r="G116" i="1" s="1"/>
  <c r="F108" i="1"/>
  <c r="G108" i="1" s="1"/>
  <c r="F101" i="1"/>
  <c r="G101" i="1" s="1"/>
  <c r="F93" i="1"/>
  <c r="G93" i="1" s="1"/>
  <c r="F82" i="1"/>
  <c r="G82" i="1" s="1"/>
  <c r="F75" i="1"/>
  <c r="G75" i="1" s="1"/>
  <c r="G67" i="1"/>
  <c r="F67" i="1"/>
  <c r="G60" i="1"/>
  <c r="F60" i="1"/>
  <c r="F54" i="1"/>
  <c r="G54" i="1" s="1"/>
  <c r="F46" i="1"/>
  <c r="G46" i="1" s="1"/>
  <c r="F39" i="1"/>
  <c r="G39" i="1"/>
  <c r="F28" i="1"/>
  <c r="G28" i="1" s="1"/>
  <c r="F17" i="1"/>
  <c r="G17" i="1" s="1"/>
  <c r="F8" i="1"/>
  <c r="G8" i="1" s="1"/>
  <c r="G120" i="1" l="1"/>
  <c r="F120" i="1"/>
  <c r="F129" i="1"/>
</calcChain>
</file>

<file path=xl/sharedStrings.xml><?xml version="1.0" encoding="utf-8"?>
<sst xmlns="http://schemas.openxmlformats.org/spreadsheetml/2006/main" count="135" uniqueCount="101">
  <si>
    <t>LP</t>
  </si>
  <si>
    <t>Nazwa</t>
  </si>
  <si>
    <t xml:space="preserve">Opis </t>
  </si>
  <si>
    <t>szt.</t>
  </si>
  <si>
    <t>cena netto</t>
  </si>
  <si>
    <t>wartość netto</t>
  </si>
  <si>
    <t>Transport i motaż wliczone w cenę.</t>
  </si>
  <si>
    <t>Sekretariat</t>
  </si>
  <si>
    <t>pozostałe elementy konstrukcji - płyta laminowana Pfleiderer dąb wotan #18mm</t>
  </si>
  <si>
    <t>widoczne boki/korpusy - płyta laminowana Pfleiderer antracyt metalik #18mm</t>
  </si>
  <si>
    <t>ilość uchwytów - 4szt</t>
  </si>
  <si>
    <t>biurko 270x70cm,h-80cm + obudowa 270x140,h-120cm</t>
  </si>
  <si>
    <t>głębokość szafy podana z frontem</t>
  </si>
  <si>
    <t>cokół maksymalne h-5cm</t>
  </si>
  <si>
    <t>ilość uchwytów - 2szt</t>
  </si>
  <si>
    <t>kontenerek na kółkach 50x50cm,h-65cm (3x szuflada, hamulec, cichy mechanizm, zamek)</t>
  </si>
  <si>
    <t>zamykana na kluczyk</t>
  </si>
  <si>
    <t xml:space="preserve">Szafa ubraniowa </t>
  </si>
  <si>
    <t>Szafa na dokumenty + ubraniowa</t>
  </si>
  <si>
    <t>2x70x35cm+1x60x35,h-212cm</t>
  </si>
  <si>
    <t>Zabudowa sekretariatu</t>
  </si>
  <si>
    <t>w części ubraniowej 1x półka + wieszak wysuwany tzw"puzon"</t>
  </si>
  <si>
    <t>Aneks socjalny</t>
  </si>
  <si>
    <t>ilość uchwytów - 8szt</t>
  </si>
  <si>
    <t>zawiasy Blum</t>
  </si>
  <si>
    <t>wnęka na lodówkę podblatową</t>
  </si>
  <si>
    <t>wszystkie wymiary na rysunkach</t>
  </si>
  <si>
    <t>korpusy, fronty - płyta laminowana Pfleiderer dąb wotan #18mm</t>
  </si>
  <si>
    <t>blat #38mm, Pfleiderer beton ciemny + dopasowana płyta na ścianę*</t>
  </si>
  <si>
    <t>*można zaproponować zamienniki płyty i blatu - zbliżona kolorystyka do betonu</t>
  </si>
  <si>
    <t>zlewozmywak granitowy z baterią (kolor najlepiej dopasowany do blatu - ewentualnie stalowy, inox)</t>
  </si>
  <si>
    <t>Panel z wieszakami</t>
  </si>
  <si>
    <t>szerokość dopasowana do ścianki przy wejściu</t>
  </si>
  <si>
    <t xml:space="preserve">wymiary wnęki 240x140cm </t>
  </si>
  <si>
    <t>wysokość dopasowana do wysokości drzwi</t>
  </si>
  <si>
    <t>materiał - dąb wotan Pfleiderer</t>
  </si>
  <si>
    <t>szerokość listewek i odstępów 2-3cm</t>
  </si>
  <si>
    <t>3x podwójny wieszak - czarny mat</t>
  </si>
  <si>
    <t>ażorowa ścianka - szerokość listewek i odstępów - 2-3cm - dąb wotan</t>
  </si>
  <si>
    <t>Gabinet nr 1</t>
  </si>
  <si>
    <t>biurko 180x70cm, h-80cm</t>
  </si>
  <si>
    <t>Biurko z kontenerkiem</t>
  </si>
  <si>
    <t>ilość uchwytów - 3szt</t>
  </si>
  <si>
    <t>Stół konferencyjny</t>
  </si>
  <si>
    <t>stół 140x80cm, h-80cm</t>
  </si>
  <si>
    <t>nogi 10x10cm</t>
  </si>
  <si>
    <t>stabilizatory i wzmocnienia po długości i szerokości</t>
  </si>
  <si>
    <t>elementy konstrukcji oraz blat* - płyta laminowana Pfleiderer dąb wotan #18mm</t>
  </si>
  <si>
    <t>*pogrubiany blat 3,6cm</t>
  </si>
  <si>
    <t xml:space="preserve">Regały z szybą </t>
  </si>
  <si>
    <t>Komplet 3 regałów częściowo przeszklonych</t>
  </si>
  <si>
    <t>3x regał ze szklanymi drzwiami na połowie - 3x80x40cm, h-212cm</t>
  </si>
  <si>
    <t>ilość uchwytów 12szt</t>
  </si>
  <si>
    <t>szafa 60x60cm, h-212cm</t>
  </si>
  <si>
    <t>1x drążek na wieszaki</t>
  </si>
  <si>
    <t>1x półka</t>
  </si>
  <si>
    <t>ilość uchwytów 1szt</t>
  </si>
  <si>
    <t>Szafka pod drukarkę</t>
  </si>
  <si>
    <t>szafka pod drukarkę 60x50cm, h-50cm</t>
  </si>
  <si>
    <t>w  środku 1x półka</t>
  </si>
  <si>
    <t>szafka podbiurkowa 50x40cm,h-65cm z półką (zawiasy Blum)</t>
  </si>
  <si>
    <t>ilość uchwytów 2szt</t>
  </si>
  <si>
    <t>Ścianka pod TV + szafka</t>
  </si>
  <si>
    <t>otwór na podłączenia - wg ustaleń na miejscu</t>
  </si>
  <si>
    <t>w środku szafki 1-2 półki - wg ustaleń na miejscu</t>
  </si>
  <si>
    <t>Panel ścienny z szafką 120x50cm, h-212cm całość (szafka h-90cm)</t>
  </si>
  <si>
    <t>widoczne boki/korpusy szafki - płyta laminowana Pfleiderer antracyt metalik #18mm</t>
  </si>
  <si>
    <t>"plecy" pod ażurem - płyta laminowana Pfleiderer antracyt metalik #18mm</t>
  </si>
  <si>
    <t>Gabinet nr 2</t>
  </si>
  <si>
    <t>Krzesło 3</t>
  </si>
  <si>
    <t>Krzesło 1</t>
  </si>
  <si>
    <t>Krzesło 2</t>
  </si>
  <si>
    <t xml:space="preserve">Fotel ergonomiczny </t>
  </si>
  <si>
    <t>Fotel obrotowybiurowy, Szerokość: 62 cm, Głębokość: 60 cm, Minimalna wysokość: 129 cm, Maksymalna wysokość: 140 cm, Szerokość siedziska: 53 cm, Głębokość siedziska: 47 cm, Minimalna wysokość siedziska: 46 cm, Maksymalna wysokość siedziska: 57 cm</t>
  </si>
  <si>
    <t xml:space="preserve">Wysokość 82 cm, Szerokość 54 cm, Wysokość do siedziska 45 cm, Szerokość siedziska, 47 cm, Głębokość siedziska 42 cm, Wysokość oparcia 36 cm, tkanina siedzeniowa czarna </t>
  </si>
  <si>
    <t>Biurko z kontenerkiem narożne</t>
  </si>
  <si>
    <t>Wymiary według rysunków</t>
  </si>
  <si>
    <t>pogrubiany blat #3,6cm - płyta laminowana Pfleiderer dąb wotan</t>
  </si>
  <si>
    <t>ilość uchwytów 3szt</t>
  </si>
  <si>
    <t>Komoda potrójna</t>
  </si>
  <si>
    <t>komoda potrójna - 3x 100x40cm,h-110cm</t>
  </si>
  <si>
    <t xml:space="preserve">w środku po 2 półki </t>
  </si>
  <si>
    <t>ilość uchwytów 6szt</t>
  </si>
  <si>
    <t>Szafa ubraniowa + regał</t>
  </si>
  <si>
    <t xml:space="preserve">Szafa dwuczęściowa </t>
  </si>
  <si>
    <t>80x50cm +100x50cm, h-212cm</t>
  </si>
  <si>
    <t>w części ubraniowej 1x półka + 2x wieszak wysuwany tzw"puzon"</t>
  </si>
  <si>
    <t>ilość uchwytów 4szt</t>
  </si>
  <si>
    <t xml:space="preserve">Stolik </t>
  </si>
  <si>
    <t>stół o średnicy 60cm, h-80cm</t>
  </si>
  <si>
    <t>noga wykonana z płyty - stabilna podstawa</t>
  </si>
  <si>
    <t>Fotel ergonomiczny, z podłokietnikami, czarny, skóra ekologiczna oraz ekoskóra perforowana (odporna na zaplamienia i wilgoć). Wymiary: szerokość mebla: 63 cm, szerokość siedziska: 51 cm, głębokość mebla: 70 cm, głębokość siedziska: 50 cm, wysokość siedziska: 47-55 cm, wysokość całkowita: 124-132 cm.</t>
  </si>
  <si>
    <t>w środku szaf aktowych - 6 przestrzeni (5x półka z regulacją +/- jeden poziom) - zgodnie z rysunkiem</t>
  </si>
  <si>
    <t>Kalkulacja ceny</t>
  </si>
  <si>
    <t>WYKONAWCA UZUPEŁNIA TYLKO NIEBIESKIE POLA (cena netto za szt.)</t>
  </si>
  <si>
    <t>WARTOŚĆ NETTO I BRUTTO Z POMARAŃCZOWEGO POLA PRZEPISAĆ DO FORMULARZA OFERTY</t>
  </si>
  <si>
    <t>wartość brutto</t>
  </si>
  <si>
    <t>ZADANIE 1</t>
  </si>
  <si>
    <t>ZADANIE 2</t>
  </si>
  <si>
    <t>RAZEM ZADANIE 2</t>
  </si>
  <si>
    <t>RAZEM ZADANIE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</si>
</sst>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2"/>
      <color rgb="FF7030A0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i/>
      <sz val="9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3" fillId="0" borderId="0" xfId="0" applyFont="1" applyFill="1"/>
    <xf numFmtId="0" fontId="2" fillId="0" borderId="0" xfId="0" applyFont="1" applyFill="1"/>
    <xf numFmtId="0" fontId="1" fillId="0" borderId="0" xfId="0" applyFont="1" applyFill="1"/>
    <xf numFmtId="0" fontId="1" fillId="0" borderId="12" xfId="0" applyFont="1" applyFill="1" applyBorder="1"/>
    <xf numFmtId="0" fontId="1" fillId="0" borderId="12" xfId="0" applyFont="1" applyFill="1" applyBorder="1" applyAlignment="1">
      <alignment horizontal="center" wrapText="1"/>
    </xf>
    <xf numFmtId="1" fontId="1" fillId="0" borderId="12" xfId="0" applyNumberFormat="1" applyFont="1" applyFill="1" applyBorder="1" applyAlignment="1">
      <alignment horizontal="center"/>
    </xf>
    <xf numFmtId="0" fontId="1" fillId="0" borderId="9" xfId="0" applyFont="1" applyFill="1" applyBorder="1"/>
    <xf numFmtId="0" fontId="1" fillId="0" borderId="9" xfId="0" applyFont="1" applyFill="1" applyBorder="1" applyAlignment="1">
      <alignment horizontal="center" wrapText="1"/>
    </xf>
    <xf numFmtId="1" fontId="1" fillId="0" borderId="9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center" wrapText="1"/>
    </xf>
    <xf numFmtId="0" fontId="1" fillId="0" borderId="0" xfId="0" applyFont="1" applyFill="1" applyAlignment="1">
      <alignment wrapText="1"/>
    </xf>
    <xf numFmtId="0" fontId="1" fillId="0" borderId="0" xfId="0" applyFont="1" applyFill="1" applyAlignment="1">
      <alignment horizontal="center"/>
    </xf>
    <xf numFmtId="1" fontId="1" fillId="0" borderId="0" xfId="0" applyNumberFormat="1" applyFont="1" applyFill="1" applyAlignment="1">
      <alignment horizontal="center"/>
    </xf>
    <xf numFmtId="0" fontId="1" fillId="0" borderId="11" xfId="0" applyFont="1" applyFill="1" applyBorder="1"/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Font="1" applyFill="1"/>
    <xf numFmtId="2" fontId="2" fillId="5" borderId="11" xfId="0" applyNumberFormat="1" applyFont="1" applyFill="1" applyBorder="1"/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1" fontId="7" fillId="2" borderId="3" xfId="0" applyNumberFormat="1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1" fontId="8" fillId="3" borderId="5" xfId="0" applyNumberFormat="1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1" fontId="10" fillId="0" borderId="7" xfId="0" applyNumberFormat="1" applyFont="1" applyFill="1" applyBorder="1" applyAlignment="1">
      <alignment horizontal="center" vertical="center"/>
    </xf>
    <xf numFmtId="2" fontId="10" fillId="4" borderId="7" xfId="0" applyNumberFormat="1" applyFont="1" applyFill="1" applyBorder="1" applyAlignment="1">
      <alignment horizontal="right" vertical="center"/>
    </xf>
    <xf numFmtId="2" fontId="10" fillId="0" borderId="6" xfId="0" applyNumberFormat="1" applyFont="1" applyBorder="1" applyAlignment="1">
      <alignment horizontal="right" vertical="center"/>
    </xf>
    <xf numFmtId="2" fontId="10" fillId="0" borderId="7" xfId="0" applyNumberFormat="1" applyFont="1" applyBorder="1" applyAlignment="1">
      <alignment horizontal="right" vertical="center"/>
    </xf>
    <xf numFmtId="0" fontId="11" fillId="0" borderId="8" xfId="0" applyFont="1" applyFill="1" applyBorder="1" applyAlignment="1">
      <alignment horizontal="center" vertical="top"/>
    </xf>
    <xf numFmtId="0" fontId="11" fillId="0" borderId="9" xfId="0" applyFont="1" applyFill="1" applyBorder="1" applyAlignment="1">
      <alignment horizontal="center" vertical="top" wrapText="1"/>
    </xf>
    <xf numFmtId="0" fontId="11" fillId="0" borderId="9" xfId="0" applyFont="1" applyFill="1" applyBorder="1" applyAlignment="1">
      <alignment horizontal="justify" vertical="center"/>
    </xf>
    <xf numFmtId="1" fontId="11" fillId="0" borderId="9" xfId="0" applyNumberFormat="1" applyFont="1" applyFill="1" applyBorder="1" applyAlignment="1">
      <alignment horizontal="center" vertical="top"/>
    </xf>
    <xf numFmtId="2" fontId="11" fillId="0" borderId="9" xfId="0" applyNumberFormat="1" applyFont="1" applyFill="1" applyBorder="1" applyAlignment="1">
      <alignment horizontal="right" vertical="top"/>
    </xf>
    <xf numFmtId="18" fontId="11" fillId="0" borderId="8" xfId="0" applyNumberFormat="1" applyFont="1" applyFill="1" applyBorder="1" applyAlignment="1">
      <alignment horizontal="center" vertical="top"/>
    </xf>
    <xf numFmtId="0" fontId="10" fillId="0" borderId="7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justify" vertical="center"/>
    </xf>
    <xf numFmtId="0" fontId="9" fillId="3" borderId="10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1" fontId="9" fillId="3" borderId="11" xfId="0" applyNumberFormat="1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justify" vertical="center"/>
    </xf>
    <xf numFmtId="0" fontId="11" fillId="0" borderId="8" xfId="0" applyFont="1" applyFill="1" applyBorder="1" applyAlignment="1">
      <alignment horizontal="center" vertical="top" wrapText="1"/>
    </xf>
    <xf numFmtId="1" fontId="11" fillId="0" borderId="13" xfId="0" applyNumberFormat="1" applyFont="1" applyFill="1" applyBorder="1" applyAlignment="1">
      <alignment horizontal="center" vertical="top"/>
    </xf>
    <xf numFmtId="0" fontId="11" fillId="0" borderId="14" xfId="0" applyFont="1" applyFill="1" applyBorder="1" applyAlignment="1">
      <alignment horizontal="justify" vertical="center"/>
    </xf>
    <xf numFmtId="0" fontId="10" fillId="0" borderId="11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top" wrapText="1"/>
    </xf>
    <xf numFmtId="1" fontId="10" fillId="0" borderId="11" xfId="0" applyNumberFormat="1" applyFont="1" applyFill="1" applyBorder="1" applyAlignment="1">
      <alignment horizontal="center" vertical="top"/>
    </xf>
    <xf numFmtId="2" fontId="10" fillId="4" borderId="11" xfId="0" applyNumberFormat="1" applyFont="1" applyFill="1" applyBorder="1" applyAlignment="1">
      <alignment horizontal="right" vertical="top"/>
    </xf>
    <xf numFmtId="18" fontId="11" fillId="0" borderId="9" xfId="0" applyNumberFormat="1" applyFont="1" applyFill="1" applyBorder="1" applyAlignment="1">
      <alignment horizontal="center" vertical="top"/>
    </xf>
    <xf numFmtId="18" fontId="11" fillId="0" borderId="14" xfId="0" applyNumberFormat="1" applyFont="1" applyFill="1" applyBorder="1" applyAlignment="1">
      <alignment horizontal="center" vertical="top"/>
    </xf>
    <xf numFmtId="0" fontId="11" fillId="0" borderId="14" xfId="0" applyFont="1" applyFill="1" applyBorder="1" applyAlignment="1">
      <alignment horizontal="center" vertical="top" wrapText="1"/>
    </xf>
    <xf numFmtId="1" fontId="11" fillId="0" borderId="14" xfId="0" applyNumberFormat="1" applyFont="1" applyFill="1" applyBorder="1" applyAlignment="1">
      <alignment horizontal="center" vertical="top"/>
    </xf>
    <xf numFmtId="2" fontId="11" fillId="0" borderId="14" xfId="0" applyNumberFormat="1" applyFont="1" applyFill="1" applyBorder="1" applyAlignment="1">
      <alignment horizontal="right" vertical="top"/>
    </xf>
    <xf numFmtId="0" fontId="10" fillId="0" borderId="14" xfId="0" applyFont="1" applyFill="1" applyBorder="1" applyAlignment="1">
      <alignment horizontal="justify" vertical="center"/>
    </xf>
    <xf numFmtId="0" fontId="10" fillId="0" borderId="7" xfId="0" applyFont="1" applyFill="1" applyBorder="1" applyAlignment="1">
      <alignment horizontal="justify" vertical="center"/>
    </xf>
    <xf numFmtId="2" fontId="11" fillId="0" borderId="11" xfId="0" applyNumberFormat="1" applyFont="1" applyFill="1" applyBorder="1" applyAlignment="1">
      <alignment horizontal="right" vertical="top"/>
    </xf>
    <xf numFmtId="2" fontId="10" fillId="5" borderId="11" xfId="0" applyNumberFormat="1" applyFont="1" applyFill="1" applyBorder="1" applyAlignment="1">
      <alignment horizontal="right" vertical="top"/>
    </xf>
    <xf numFmtId="18" fontId="11" fillId="0" borderId="0" xfId="0" applyNumberFormat="1" applyFont="1" applyFill="1" applyBorder="1" applyAlignment="1">
      <alignment horizontal="center" vertical="top"/>
    </xf>
    <xf numFmtId="0" fontId="11" fillId="0" borderId="0" xfId="0" applyFont="1" applyFill="1" applyBorder="1" applyAlignment="1">
      <alignment horizontal="center" vertical="top" wrapText="1"/>
    </xf>
    <xf numFmtId="0" fontId="11" fillId="0" borderId="0" xfId="0" applyFont="1" applyFill="1" applyBorder="1" applyAlignment="1">
      <alignment horizontal="justify" vertical="center"/>
    </xf>
    <xf numFmtId="1" fontId="11" fillId="0" borderId="0" xfId="0" applyNumberFormat="1" applyFont="1" applyFill="1" applyBorder="1" applyAlignment="1">
      <alignment horizontal="center" vertical="top"/>
    </xf>
    <xf numFmtId="2" fontId="11" fillId="0" borderId="0" xfId="0" applyNumberFormat="1" applyFont="1" applyFill="1" applyBorder="1" applyAlignment="1">
      <alignment horizontal="right" vertical="top"/>
    </xf>
    <xf numFmtId="2" fontId="11" fillId="0" borderId="13" xfId="0" applyNumberFormat="1" applyFont="1" applyFill="1" applyBorder="1" applyAlignment="1">
      <alignment horizontal="right" vertical="top"/>
    </xf>
    <xf numFmtId="0" fontId="10" fillId="0" borderId="15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 wrapText="1"/>
    </xf>
    <xf numFmtId="1" fontId="10" fillId="0" borderId="14" xfId="0" applyNumberFormat="1" applyFont="1" applyFill="1" applyBorder="1" applyAlignment="1">
      <alignment horizontal="center" vertical="center"/>
    </xf>
    <xf numFmtId="2" fontId="10" fillId="0" borderId="14" xfId="0" applyNumberFormat="1" applyFont="1" applyFill="1" applyBorder="1" applyAlignment="1">
      <alignment horizontal="right" vertical="center"/>
    </xf>
    <xf numFmtId="2" fontId="10" fillId="4" borderId="14" xfId="0" applyNumberFormat="1" applyFont="1" applyFill="1" applyBorder="1" applyAlignment="1">
      <alignment horizontal="right" vertical="center"/>
    </xf>
    <xf numFmtId="1" fontId="11" fillId="0" borderId="0" xfId="0" applyNumberFormat="1" applyFont="1" applyFill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right"/>
    </xf>
    <xf numFmtId="0" fontId="4" fillId="0" borderId="10" xfId="0" applyFont="1" applyFill="1" applyBorder="1" applyAlignment="1">
      <alignment horizontal="right"/>
    </xf>
    <xf numFmtId="0" fontId="4" fillId="0" borderId="20" xfId="0" applyFont="1" applyFill="1" applyBorder="1" applyAlignment="1">
      <alignment horizontal="right"/>
    </xf>
    <xf numFmtId="18" fontId="7" fillId="0" borderId="19" xfId="0" applyNumberFormat="1" applyFont="1" applyFill="1" applyBorder="1" applyAlignment="1">
      <alignment horizontal="right" vertical="top"/>
    </xf>
    <xf numFmtId="18" fontId="7" fillId="0" borderId="10" xfId="0" applyNumberFormat="1" applyFont="1" applyFill="1" applyBorder="1" applyAlignment="1">
      <alignment horizontal="right" vertical="top"/>
    </xf>
    <xf numFmtId="18" fontId="7" fillId="0" borderId="20" xfId="0" applyNumberFormat="1" applyFont="1" applyFill="1" applyBorder="1" applyAlignment="1">
      <alignment horizontal="right" vertical="top"/>
    </xf>
    <xf numFmtId="0" fontId="6" fillId="0" borderId="0" xfId="0" applyFont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29764</xdr:colOff>
      <xdr:row>8</xdr:row>
      <xdr:rowOff>51606</xdr:rowOff>
    </xdr:from>
    <xdr:to>
      <xdr:col>1</xdr:col>
      <xdr:colOff>1241259</xdr:colOff>
      <xdr:row>11</xdr:row>
      <xdr:rowOff>119062</xdr:rowOff>
    </xdr:to>
    <xdr:pic>
      <xdr:nvPicPr>
        <xdr:cNvPr id="23" name="Obraz 22">
          <a:extLst>
            <a:ext uri="{FF2B5EF4-FFF2-40B4-BE49-F238E27FC236}">
              <a16:creationId xmlns:a16="http://schemas.microsoft.com/office/drawing/2014/main" id="{1F1220C8-6079-49B2-9857-8B4698C6A3A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084" r="13567"/>
        <a:stretch/>
      </xdr:blipFill>
      <xdr:spPr>
        <a:xfrm>
          <a:off x="410764" y="807653"/>
          <a:ext cx="1211495" cy="835409"/>
        </a:xfrm>
        <a:prstGeom prst="rect">
          <a:avLst/>
        </a:prstGeom>
      </xdr:spPr>
    </xdr:pic>
    <xdr:clientData/>
  </xdr:twoCellAnchor>
  <xdr:twoCellAnchor editAs="oneCell">
    <xdr:from>
      <xdr:col>1</xdr:col>
      <xdr:colOff>1166812</xdr:colOff>
      <xdr:row>10</xdr:row>
      <xdr:rowOff>76385</xdr:rowOff>
    </xdr:from>
    <xdr:to>
      <xdr:col>1</xdr:col>
      <xdr:colOff>2250281</xdr:colOff>
      <xdr:row>13</xdr:row>
      <xdr:rowOff>160734</xdr:rowOff>
    </xdr:to>
    <xdr:pic>
      <xdr:nvPicPr>
        <xdr:cNvPr id="27" name="Obraz 26">
          <a:extLst>
            <a:ext uri="{FF2B5EF4-FFF2-40B4-BE49-F238E27FC236}">
              <a16:creationId xmlns:a16="http://schemas.microsoft.com/office/drawing/2014/main" id="{1616FD11-57D4-408A-B03D-F5ECDF1E6AC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241" t="12384" r="20967"/>
        <a:stretch/>
      </xdr:blipFill>
      <xdr:spPr>
        <a:xfrm>
          <a:off x="1547812" y="1374166"/>
          <a:ext cx="1083469" cy="763006"/>
        </a:xfrm>
        <a:prstGeom prst="rect">
          <a:avLst/>
        </a:prstGeom>
      </xdr:spPr>
    </xdr:pic>
    <xdr:clientData/>
  </xdr:twoCellAnchor>
  <xdr:twoCellAnchor editAs="oneCell">
    <xdr:from>
      <xdr:col>1</xdr:col>
      <xdr:colOff>1214437</xdr:colOff>
      <xdr:row>21</xdr:row>
      <xdr:rowOff>71439</xdr:rowOff>
    </xdr:from>
    <xdr:to>
      <xdr:col>1</xdr:col>
      <xdr:colOff>2280047</xdr:colOff>
      <xdr:row>25</xdr:row>
      <xdr:rowOff>189329</xdr:rowOff>
    </xdr:to>
    <xdr:pic>
      <xdr:nvPicPr>
        <xdr:cNvPr id="31" name="Obraz 30">
          <a:extLst>
            <a:ext uri="{FF2B5EF4-FFF2-40B4-BE49-F238E27FC236}">
              <a16:creationId xmlns:a16="http://schemas.microsoft.com/office/drawing/2014/main" id="{9BAA40F1-8EEB-43B8-871D-94434B114EB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890" r="15521"/>
        <a:stretch/>
      </xdr:blipFill>
      <xdr:spPr>
        <a:xfrm>
          <a:off x="1595437" y="3184923"/>
          <a:ext cx="1065610" cy="939421"/>
        </a:xfrm>
        <a:prstGeom prst="rect">
          <a:avLst/>
        </a:prstGeom>
      </xdr:spPr>
    </xdr:pic>
    <xdr:clientData/>
  </xdr:twoCellAnchor>
  <xdr:twoCellAnchor editAs="oneCell">
    <xdr:from>
      <xdr:col>1</xdr:col>
      <xdr:colOff>21137</xdr:colOff>
      <xdr:row>17</xdr:row>
      <xdr:rowOff>48797</xdr:rowOff>
    </xdr:from>
    <xdr:to>
      <xdr:col>1</xdr:col>
      <xdr:colOff>1250156</xdr:colOff>
      <xdr:row>21</xdr:row>
      <xdr:rowOff>130967</xdr:rowOff>
    </xdr:to>
    <xdr:pic>
      <xdr:nvPicPr>
        <xdr:cNvPr id="33" name="Obraz 32">
          <a:extLst>
            <a:ext uri="{FF2B5EF4-FFF2-40B4-BE49-F238E27FC236}">
              <a16:creationId xmlns:a16="http://schemas.microsoft.com/office/drawing/2014/main" id="{7573D0F8-FA87-41C3-9156-1D9B60FF75A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90" r="8131"/>
        <a:stretch/>
      </xdr:blipFill>
      <xdr:spPr>
        <a:xfrm>
          <a:off x="402137" y="2406235"/>
          <a:ext cx="1229019" cy="963233"/>
        </a:xfrm>
        <a:prstGeom prst="rect">
          <a:avLst/>
        </a:prstGeom>
      </xdr:spPr>
    </xdr:pic>
    <xdr:clientData/>
  </xdr:twoCellAnchor>
  <xdr:twoCellAnchor editAs="oneCell">
    <xdr:from>
      <xdr:col>1</xdr:col>
      <xdr:colOff>17859</xdr:colOff>
      <xdr:row>28</xdr:row>
      <xdr:rowOff>29765</xdr:rowOff>
    </xdr:from>
    <xdr:to>
      <xdr:col>1</xdr:col>
      <xdr:colOff>1233782</xdr:colOff>
      <xdr:row>32</xdr:row>
      <xdr:rowOff>59531</xdr:rowOff>
    </xdr:to>
    <xdr:pic>
      <xdr:nvPicPr>
        <xdr:cNvPr id="35" name="Obraz 34">
          <a:extLst>
            <a:ext uri="{FF2B5EF4-FFF2-40B4-BE49-F238E27FC236}">
              <a16:creationId xmlns:a16="http://schemas.microsoft.com/office/drawing/2014/main" id="{704FFA2F-5613-45F8-B400-809D25A4A6B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250" r="4273"/>
        <a:stretch/>
      </xdr:blipFill>
      <xdr:spPr>
        <a:xfrm>
          <a:off x="398859" y="3565921"/>
          <a:ext cx="1215923" cy="869157"/>
        </a:xfrm>
        <a:prstGeom prst="rect">
          <a:avLst/>
        </a:prstGeom>
      </xdr:spPr>
    </xdr:pic>
    <xdr:clientData/>
  </xdr:twoCellAnchor>
  <xdr:twoCellAnchor editAs="oneCell">
    <xdr:from>
      <xdr:col>1</xdr:col>
      <xdr:colOff>1256107</xdr:colOff>
      <xdr:row>30</xdr:row>
      <xdr:rowOff>120234</xdr:rowOff>
    </xdr:from>
    <xdr:to>
      <xdr:col>1</xdr:col>
      <xdr:colOff>2280047</xdr:colOff>
      <xdr:row>35</xdr:row>
      <xdr:rowOff>126611</xdr:rowOff>
    </xdr:to>
    <xdr:pic>
      <xdr:nvPicPr>
        <xdr:cNvPr id="37" name="Obraz 36">
          <a:extLst>
            <a:ext uri="{FF2B5EF4-FFF2-40B4-BE49-F238E27FC236}">
              <a16:creationId xmlns:a16="http://schemas.microsoft.com/office/drawing/2014/main" id="{454ECE19-5782-4EF7-B838-0A8BACB391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697" r="10401"/>
        <a:stretch/>
      </xdr:blipFill>
      <xdr:spPr>
        <a:xfrm>
          <a:off x="1637107" y="3965953"/>
          <a:ext cx="1023940" cy="958877"/>
        </a:xfrm>
        <a:prstGeom prst="rect">
          <a:avLst/>
        </a:prstGeom>
      </xdr:spPr>
    </xdr:pic>
    <xdr:clientData/>
  </xdr:twoCellAnchor>
  <xdr:twoCellAnchor editAs="oneCell">
    <xdr:from>
      <xdr:col>1</xdr:col>
      <xdr:colOff>414130</xdr:colOff>
      <xdr:row>39</xdr:row>
      <xdr:rowOff>29765</xdr:rowOff>
    </xdr:from>
    <xdr:to>
      <xdr:col>1</xdr:col>
      <xdr:colOff>1708546</xdr:colOff>
      <xdr:row>43</xdr:row>
      <xdr:rowOff>136285</xdr:rowOff>
    </xdr:to>
    <xdr:pic>
      <xdr:nvPicPr>
        <xdr:cNvPr id="39" name="Obraz 38">
          <a:extLst>
            <a:ext uri="{FF2B5EF4-FFF2-40B4-BE49-F238E27FC236}">
              <a16:creationId xmlns:a16="http://schemas.microsoft.com/office/drawing/2014/main" id="{EE315EFF-F291-47D7-AE06-6C1F3FF4B1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5130" y="5262562"/>
          <a:ext cx="1294416" cy="725645"/>
        </a:xfrm>
        <a:prstGeom prst="rect">
          <a:avLst/>
        </a:prstGeom>
      </xdr:spPr>
    </xdr:pic>
    <xdr:clientData/>
  </xdr:twoCellAnchor>
  <xdr:twoCellAnchor editAs="oneCell">
    <xdr:from>
      <xdr:col>1</xdr:col>
      <xdr:colOff>17857</xdr:colOff>
      <xdr:row>46</xdr:row>
      <xdr:rowOff>29763</xdr:rowOff>
    </xdr:from>
    <xdr:to>
      <xdr:col>1</xdr:col>
      <xdr:colOff>1227194</xdr:colOff>
      <xdr:row>50</xdr:row>
      <xdr:rowOff>11905</xdr:rowOff>
    </xdr:to>
    <xdr:pic>
      <xdr:nvPicPr>
        <xdr:cNvPr id="41" name="Obraz 40">
          <a:extLst>
            <a:ext uri="{FF2B5EF4-FFF2-40B4-BE49-F238E27FC236}">
              <a16:creationId xmlns:a16="http://schemas.microsoft.com/office/drawing/2014/main" id="{15CBBD91-E667-4C27-A3BC-E50EEDD2F48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582" t="6987" r="21603" b="16924"/>
        <a:stretch/>
      </xdr:blipFill>
      <xdr:spPr>
        <a:xfrm>
          <a:off x="398857" y="8227216"/>
          <a:ext cx="1209337" cy="750095"/>
        </a:xfrm>
        <a:prstGeom prst="rect">
          <a:avLst/>
        </a:prstGeom>
      </xdr:spPr>
    </xdr:pic>
    <xdr:clientData/>
  </xdr:twoCellAnchor>
  <xdr:twoCellAnchor editAs="oneCell">
    <xdr:from>
      <xdr:col>1</xdr:col>
      <xdr:colOff>1187219</xdr:colOff>
      <xdr:row>47</xdr:row>
      <xdr:rowOff>178594</xdr:rowOff>
    </xdr:from>
    <xdr:to>
      <xdr:col>1</xdr:col>
      <xdr:colOff>2305261</xdr:colOff>
      <xdr:row>52</xdr:row>
      <xdr:rowOff>136923</xdr:rowOff>
    </xdr:to>
    <xdr:pic>
      <xdr:nvPicPr>
        <xdr:cNvPr id="43" name="Obraz 42">
          <a:extLst>
            <a:ext uri="{FF2B5EF4-FFF2-40B4-BE49-F238E27FC236}">
              <a16:creationId xmlns:a16="http://schemas.microsoft.com/office/drawing/2014/main" id="{34D462B3-D0CF-4BBB-84EA-2E29F18440A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722" t="7611" r="19510" b="-1"/>
        <a:stretch/>
      </xdr:blipFill>
      <xdr:spPr>
        <a:xfrm>
          <a:off x="1568219" y="8530828"/>
          <a:ext cx="1118042" cy="881063"/>
        </a:xfrm>
        <a:prstGeom prst="rect">
          <a:avLst/>
        </a:prstGeom>
      </xdr:spPr>
    </xdr:pic>
    <xdr:clientData/>
  </xdr:twoCellAnchor>
  <xdr:twoCellAnchor editAs="oneCell">
    <xdr:from>
      <xdr:col>1</xdr:col>
      <xdr:colOff>326896</xdr:colOff>
      <xdr:row>54</xdr:row>
      <xdr:rowOff>5952</xdr:rowOff>
    </xdr:from>
    <xdr:to>
      <xdr:col>1</xdr:col>
      <xdr:colOff>1863328</xdr:colOff>
      <xdr:row>58</xdr:row>
      <xdr:rowOff>153453</xdr:rowOff>
    </xdr:to>
    <xdr:pic>
      <xdr:nvPicPr>
        <xdr:cNvPr id="45" name="Obraz 44">
          <a:extLst>
            <a:ext uri="{FF2B5EF4-FFF2-40B4-BE49-F238E27FC236}">
              <a16:creationId xmlns:a16="http://schemas.microsoft.com/office/drawing/2014/main" id="{C8211CE3-CBD0-4E06-B08D-5CBEBBC2AA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7896" y="8620124"/>
          <a:ext cx="1536432" cy="861876"/>
        </a:xfrm>
        <a:prstGeom prst="rect">
          <a:avLst/>
        </a:prstGeom>
      </xdr:spPr>
    </xdr:pic>
    <xdr:clientData/>
  </xdr:twoCellAnchor>
  <xdr:twoCellAnchor editAs="oneCell">
    <xdr:from>
      <xdr:col>1</xdr:col>
      <xdr:colOff>1208486</xdr:colOff>
      <xdr:row>61</xdr:row>
      <xdr:rowOff>179309</xdr:rowOff>
    </xdr:from>
    <xdr:to>
      <xdr:col>1</xdr:col>
      <xdr:colOff>2244330</xdr:colOff>
      <xdr:row>65</xdr:row>
      <xdr:rowOff>123811</xdr:rowOff>
    </xdr:to>
    <xdr:pic>
      <xdr:nvPicPr>
        <xdr:cNvPr id="47" name="Obraz 46">
          <a:extLst>
            <a:ext uri="{FF2B5EF4-FFF2-40B4-BE49-F238E27FC236}">
              <a16:creationId xmlns:a16="http://schemas.microsoft.com/office/drawing/2014/main" id="{27AF4194-9263-419B-96FE-ACAD4F5406D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492" t="-7490" r="17124" b="7490"/>
        <a:stretch/>
      </xdr:blipFill>
      <xdr:spPr>
        <a:xfrm>
          <a:off x="1589486" y="9942434"/>
          <a:ext cx="1035844" cy="825564"/>
        </a:xfrm>
        <a:prstGeom prst="rect">
          <a:avLst/>
        </a:prstGeom>
      </xdr:spPr>
    </xdr:pic>
    <xdr:clientData/>
  </xdr:twoCellAnchor>
  <xdr:twoCellAnchor editAs="oneCell">
    <xdr:from>
      <xdr:col>1</xdr:col>
      <xdr:colOff>59531</xdr:colOff>
      <xdr:row>60</xdr:row>
      <xdr:rowOff>54750</xdr:rowOff>
    </xdr:from>
    <xdr:to>
      <xdr:col>1</xdr:col>
      <xdr:colOff>1212972</xdr:colOff>
      <xdr:row>64</xdr:row>
      <xdr:rowOff>53579</xdr:rowOff>
    </xdr:to>
    <xdr:pic>
      <xdr:nvPicPr>
        <xdr:cNvPr id="49" name="Obraz 48">
          <a:extLst>
            <a:ext uri="{FF2B5EF4-FFF2-40B4-BE49-F238E27FC236}">
              <a16:creationId xmlns:a16="http://schemas.microsoft.com/office/drawing/2014/main" id="{5E8B4D9F-16A2-4479-A499-AF6E0F56F27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339" r="15125"/>
        <a:stretch/>
      </xdr:blipFill>
      <xdr:spPr>
        <a:xfrm>
          <a:off x="440531" y="9597609"/>
          <a:ext cx="1153441" cy="879891"/>
        </a:xfrm>
        <a:prstGeom prst="rect">
          <a:avLst/>
        </a:prstGeom>
      </xdr:spPr>
    </xdr:pic>
    <xdr:clientData/>
  </xdr:twoCellAnchor>
  <xdr:twoCellAnchor editAs="oneCell">
    <xdr:from>
      <xdr:col>1</xdr:col>
      <xdr:colOff>1220392</xdr:colOff>
      <xdr:row>67</xdr:row>
      <xdr:rowOff>34438</xdr:rowOff>
    </xdr:from>
    <xdr:to>
      <xdr:col>1</xdr:col>
      <xdr:colOff>1988344</xdr:colOff>
      <xdr:row>72</xdr:row>
      <xdr:rowOff>152424</xdr:rowOff>
    </xdr:to>
    <xdr:pic>
      <xdr:nvPicPr>
        <xdr:cNvPr id="51" name="Obraz 50">
          <a:extLst>
            <a:ext uri="{FF2B5EF4-FFF2-40B4-BE49-F238E27FC236}">
              <a16:creationId xmlns:a16="http://schemas.microsoft.com/office/drawing/2014/main" id="{90BA5DB3-8BC7-4FEC-B617-E0C7E058C4C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386" r="25313"/>
        <a:stretch/>
      </xdr:blipFill>
      <xdr:spPr>
        <a:xfrm>
          <a:off x="1601392" y="11202501"/>
          <a:ext cx="767952" cy="891892"/>
        </a:xfrm>
        <a:prstGeom prst="rect">
          <a:avLst/>
        </a:prstGeom>
      </xdr:spPr>
    </xdr:pic>
    <xdr:clientData/>
  </xdr:twoCellAnchor>
  <xdr:twoCellAnchor editAs="oneCell">
    <xdr:from>
      <xdr:col>1</xdr:col>
      <xdr:colOff>184547</xdr:colOff>
      <xdr:row>67</xdr:row>
      <xdr:rowOff>27170</xdr:rowOff>
    </xdr:from>
    <xdr:to>
      <xdr:col>1</xdr:col>
      <xdr:colOff>1065609</xdr:colOff>
      <xdr:row>72</xdr:row>
      <xdr:rowOff>144490</xdr:rowOff>
    </xdr:to>
    <xdr:pic>
      <xdr:nvPicPr>
        <xdr:cNvPr id="53" name="Obraz 52">
          <a:extLst>
            <a:ext uri="{FF2B5EF4-FFF2-40B4-BE49-F238E27FC236}">
              <a16:creationId xmlns:a16="http://schemas.microsoft.com/office/drawing/2014/main" id="{055B6849-46DD-407A-BD58-2F61D9003EF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826" r="22718"/>
        <a:stretch/>
      </xdr:blipFill>
      <xdr:spPr>
        <a:xfrm>
          <a:off x="565547" y="11195233"/>
          <a:ext cx="881062" cy="891226"/>
        </a:xfrm>
        <a:prstGeom prst="rect">
          <a:avLst/>
        </a:prstGeom>
      </xdr:spPr>
    </xdr:pic>
    <xdr:clientData/>
  </xdr:twoCellAnchor>
  <xdr:twoCellAnchor editAs="oneCell">
    <xdr:from>
      <xdr:col>1</xdr:col>
      <xdr:colOff>1333500</xdr:colOff>
      <xdr:row>76</xdr:row>
      <xdr:rowOff>101062</xdr:rowOff>
    </xdr:from>
    <xdr:to>
      <xdr:col>1</xdr:col>
      <xdr:colOff>2291953</xdr:colOff>
      <xdr:row>80</xdr:row>
      <xdr:rowOff>171897</xdr:rowOff>
    </xdr:to>
    <xdr:pic>
      <xdr:nvPicPr>
        <xdr:cNvPr id="55" name="Obraz 54">
          <a:extLst>
            <a:ext uri="{FF2B5EF4-FFF2-40B4-BE49-F238E27FC236}">
              <a16:creationId xmlns:a16="http://schemas.microsoft.com/office/drawing/2014/main" id="{6F7C6EF0-0F24-4B24-B85A-6901D2E4831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343" r="16199"/>
        <a:stretch/>
      </xdr:blipFill>
      <xdr:spPr>
        <a:xfrm>
          <a:off x="1714500" y="12947906"/>
          <a:ext cx="958453" cy="904273"/>
        </a:xfrm>
        <a:prstGeom prst="rect">
          <a:avLst/>
        </a:prstGeom>
      </xdr:spPr>
    </xdr:pic>
    <xdr:clientData/>
  </xdr:twoCellAnchor>
  <xdr:twoCellAnchor editAs="oneCell">
    <xdr:from>
      <xdr:col>1</xdr:col>
      <xdr:colOff>59532</xdr:colOff>
      <xdr:row>75</xdr:row>
      <xdr:rowOff>54609</xdr:rowOff>
    </xdr:from>
    <xdr:to>
      <xdr:col>1</xdr:col>
      <xdr:colOff>1202531</xdr:colOff>
      <xdr:row>79</xdr:row>
      <xdr:rowOff>192485</xdr:rowOff>
    </xdr:to>
    <xdr:pic>
      <xdr:nvPicPr>
        <xdr:cNvPr id="57" name="Obraz 56">
          <a:extLst>
            <a:ext uri="{FF2B5EF4-FFF2-40B4-BE49-F238E27FC236}">
              <a16:creationId xmlns:a16="http://schemas.microsoft.com/office/drawing/2014/main" id="{74A8A320-5295-43E7-8257-FF9349C71A9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698" r="16291"/>
        <a:stretch/>
      </xdr:blipFill>
      <xdr:spPr>
        <a:xfrm>
          <a:off x="440532" y="12693093"/>
          <a:ext cx="1142999" cy="971314"/>
        </a:xfrm>
        <a:prstGeom prst="rect">
          <a:avLst/>
        </a:prstGeom>
      </xdr:spPr>
    </xdr:pic>
    <xdr:clientData/>
  </xdr:twoCellAnchor>
  <xdr:twoCellAnchor editAs="oneCell">
    <xdr:from>
      <xdr:col>1</xdr:col>
      <xdr:colOff>1285873</xdr:colOff>
      <xdr:row>85</xdr:row>
      <xdr:rowOff>95695</xdr:rowOff>
    </xdr:from>
    <xdr:to>
      <xdr:col>1</xdr:col>
      <xdr:colOff>2285999</xdr:colOff>
      <xdr:row>90</xdr:row>
      <xdr:rowOff>150263</xdr:rowOff>
    </xdr:to>
    <xdr:pic>
      <xdr:nvPicPr>
        <xdr:cNvPr id="59" name="Obraz 58">
          <a:extLst>
            <a:ext uri="{FF2B5EF4-FFF2-40B4-BE49-F238E27FC236}">
              <a16:creationId xmlns:a16="http://schemas.microsoft.com/office/drawing/2014/main" id="{254B66E1-5961-48DC-A4FB-15F75C48A72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431" r="12511"/>
        <a:stretch/>
      </xdr:blipFill>
      <xdr:spPr>
        <a:xfrm>
          <a:off x="1666873" y="14603461"/>
          <a:ext cx="1000126" cy="983256"/>
        </a:xfrm>
        <a:prstGeom prst="rect">
          <a:avLst/>
        </a:prstGeom>
      </xdr:spPr>
    </xdr:pic>
    <xdr:clientData/>
  </xdr:twoCellAnchor>
  <xdr:twoCellAnchor editAs="oneCell">
    <xdr:from>
      <xdr:col>1</xdr:col>
      <xdr:colOff>23812</xdr:colOff>
      <xdr:row>82</xdr:row>
      <xdr:rowOff>96865</xdr:rowOff>
    </xdr:from>
    <xdr:to>
      <xdr:col>1</xdr:col>
      <xdr:colOff>1351959</xdr:colOff>
      <xdr:row>89</xdr:row>
      <xdr:rowOff>41672</xdr:rowOff>
    </xdr:to>
    <xdr:pic>
      <xdr:nvPicPr>
        <xdr:cNvPr id="61" name="Obraz 60">
          <a:extLst>
            <a:ext uri="{FF2B5EF4-FFF2-40B4-BE49-F238E27FC236}">
              <a16:creationId xmlns:a16="http://schemas.microsoft.com/office/drawing/2014/main" id="{3A6A6AD0-0CC8-4048-B3DF-DDB0C684E74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091" r="18934"/>
        <a:stretch/>
      </xdr:blipFill>
      <xdr:spPr>
        <a:xfrm>
          <a:off x="404812" y="14140287"/>
          <a:ext cx="1328147" cy="1183057"/>
        </a:xfrm>
        <a:prstGeom prst="rect">
          <a:avLst/>
        </a:prstGeom>
      </xdr:spPr>
    </xdr:pic>
    <xdr:clientData/>
  </xdr:twoCellAnchor>
  <xdr:twoCellAnchor editAs="oneCell">
    <xdr:from>
      <xdr:col>1</xdr:col>
      <xdr:colOff>613172</xdr:colOff>
      <xdr:row>123</xdr:row>
      <xdr:rowOff>19670</xdr:rowOff>
    </xdr:from>
    <xdr:to>
      <xdr:col>1</xdr:col>
      <xdr:colOff>1446608</xdr:colOff>
      <xdr:row>123</xdr:row>
      <xdr:rowOff>1047366</xdr:rowOff>
    </xdr:to>
    <xdr:pic>
      <xdr:nvPicPr>
        <xdr:cNvPr id="63" name="Obraz 62">
          <a:extLst>
            <a:ext uri="{FF2B5EF4-FFF2-40B4-BE49-F238E27FC236}">
              <a16:creationId xmlns:a16="http://schemas.microsoft.com/office/drawing/2014/main" id="{C081BCA8-C884-425D-AE17-802E7EB21C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994172" y="21153264"/>
          <a:ext cx="833436" cy="1027696"/>
        </a:xfrm>
        <a:prstGeom prst="rect">
          <a:avLst/>
        </a:prstGeom>
      </xdr:spPr>
    </xdr:pic>
    <xdr:clientData/>
  </xdr:twoCellAnchor>
  <xdr:twoCellAnchor editAs="oneCell">
    <xdr:from>
      <xdr:col>1</xdr:col>
      <xdr:colOff>558134</xdr:colOff>
      <xdr:row>125</xdr:row>
      <xdr:rowOff>11905</xdr:rowOff>
    </xdr:from>
    <xdr:to>
      <xdr:col>1</xdr:col>
      <xdr:colOff>1518048</xdr:colOff>
      <xdr:row>125</xdr:row>
      <xdr:rowOff>1106236</xdr:rowOff>
    </xdr:to>
    <xdr:pic>
      <xdr:nvPicPr>
        <xdr:cNvPr id="65" name="Obraz 64">
          <a:extLst>
            <a:ext uri="{FF2B5EF4-FFF2-40B4-BE49-F238E27FC236}">
              <a16:creationId xmlns:a16="http://schemas.microsoft.com/office/drawing/2014/main" id="{B94D2BDC-3D98-4FB5-AF8D-E32A08BF29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9134" y="22461139"/>
          <a:ext cx="959914" cy="1094331"/>
        </a:xfrm>
        <a:prstGeom prst="rect">
          <a:avLst/>
        </a:prstGeom>
      </xdr:spPr>
    </xdr:pic>
    <xdr:clientData/>
  </xdr:twoCellAnchor>
  <xdr:twoCellAnchor editAs="oneCell">
    <xdr:from>
      <xdr:col>1</xdr:col>
      <xdr:colOff>795751</xdr:colOff>
      <xdr:row>127</xdr:row>
      <xdr:rowOff>53577</xdr:rowOff>
    </xdr:from>
    <xdr:to>
      <xdr:col>1</xdr:col>
      <xdr:colOff>1541860</xdr:colOff>
      <xdr:row>127</xdr:row>
      <xdr:rowOff>881307</xdr:rowOff>
    </xdr:to>
    <xdr:pic>
      <xdr:nvPicPr>
        <xdr:cNvPr id="67" name="Obraz 66">
          <a:extLst>
            <a:ext uri="{FF2B5EF4-FFF2-40B4-BE49-F238E27FC236}">
              <a16:creationId xmlns:a16="http://schemas.microsoft.com/office/drawing/2014/main" id="{481A8ACD-0145-49E9-B018-D07D3239FD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6751" y="23925608"/>
          <a:ext cx="746109" cy="827730"/>
        </a:xfrm>
        <a:prstGeom prst="rect">
          <a:avLst/>
        </a:prstGeom>
      </xdr:spPr>
    </xdr:pic>
    <xdr:clientData/>
  </xdr:twoCellAnchor>
  <xdr:twoCellAnchor editAs="oneCell">
    <xdr:from>
      <xdr:col>1</xdr:col>
      <xdr:colOff>1202531</xdr:colOff>
      <xdr:row>93</xdr:row>
      <xdr:rowOff>114640</xdr:rowOff>
    </xdr:from>
    <xdr:to>
      <xdr:col>2</xdr:col>
      <xdr:colOff>1</xdr:colOff>
      <xdr:row>97</xdr:row>
      <xdr:rowOff>221043</xdr:rowOff>
    </xdr:to>
    <xdr:pic>
      <xdr:nvPicPr>
        <xdr:cNvPr id="69" name="Obraz 68">
          <a:extLst>
            <a:ext uri="{FF2B5EF4-FFF2-40B4-BE49-F238E27FC236}">
              <a16:creationId xmlns:a16="http://schemas.microsoft.com/office/drawing/2014/main" id="{01E40103-BE0D-43A1-A330-921734FDCE2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004" r="16897"/>
        <a:stretch/>
      </xdr:blipFill>
      <xdr:spPr>
        <a:xfrm>
          <a:off x="1583531" y="16057109"/>
          <a:ext cx="1113236" cy="878326"/>
        </a:xfrm>
        <a:prstGeom prst="rect">
          <a:avLst/>
        </a:prstGeom>
      </xdr:spPr>
    </xdr:pic>
    <xdr:clientData/>
  </xdr:twoCellAnchor>
  <xdr:twoCellAnchor editAs="oneCell">
    <xdr:from>
      <xdr:col>1</xdr:col>
      <xdr:colOff>53578</xdr:colOff>
      <xdr:row>93</xdr:row>
      <xdr:rowOff>50544</xdr:rowOff>
    </xdr:from>
    <xdr:to>
      <xdr:col>1</xdr:col>
      <xdr:colOff>1196578</xdr:colOff>
      <xdr:row>97</xdr:row>
      <xdr:rowOff>109249</xdr:rowOff>
    </xdr:to>
    <xdr:pic>
      <xdr:nvPicPr>
        <xdr:cNvPr id="71" name="Obraz 70">
          <a:extLst>
            <a:ext uri="{FF2B5EF4-FFF2-40B4-BE49-F238E27FC236}">
              <a16:creationId xmlns:a16="http://schemas.microsoft.com/office/drawing/2014/main" id="{2442D752-2ECD-40AE-B00D-DD003FFD140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374" r="10063"/>
        <a:stretch/>
      </xdr:blipFill>
      <xdr:spPr>
        <a:xfrm>
          <a:off x="434578" y="15993013"/>
          <a:ext cx="1143000" cy="826659"/>
        </a:xfrm>
        <a:prstGeom prst="rect">
          <a:avLst/>
        </a:prstGeom>
      </xdr:spPr>
    </xdr:pic>
    <xdr:clientData/>
  </xdr:twoCellAnchor>
  <xdr:twoCellAnchor editAs="oneCell">
    <xdr:from>
      <xdr:col>1</xdr:col>
      <xdr:colOff>29764</xdr:colOff>
      <xdr:row>101</xdr:row>
      <xdr:rowOff>53578</xdr:rowOff>
    </xdr:from>
    <xdr:to>
      <xdr:col>1</xdr:col>
      <xdr:colOff>1329119</xdr:colOff>
      <xdr:row>105</xdr:row>
      <xdr:rowOff>107154</xdr:rowOff>
    </xdr:to>
    <xdr:pic>
      <xdr:nvPicPr>
        <xdr:cNvPr id="73" name="Obraz 72">
          <a:extLst>
            <a:ext uri="{FF2B5EF4-FFF2-40B4-BE49-F238E27FC236}">
              <a16:creationId xmlns:a16="http://schemas.microsoft.com/office/drawing/2014/main" id="{570ED83F-3F9E-43A9-98BE-D79A0EC6458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881" t="15149" r="15801" b="7292"/>
        <a:stretch/>
      </xdr:blipFill>
      <xdr:spPr>
        <a:xfrm>
          <a:off x="410764" y="18293953"/>
          <a:ext cx="1299355" cy="827483"/>
        </a:xfrm>
        <a:prstGeom prst="rect">
          <a:avLst/>
        </a:prstGeom>
      </xdr:spPr>
    </xdr:pic>
    <xdr:clientData/>
  </xdr:twoCellAnchor>
  <xdr:twoCellAnchor editAs="oneCell">
    <xdr:from>
      <xdr:col>1</xdr:col>
      <xdr:colOff>1268014</xdr:colOff>
      <xdr:row>103</xdr:row>
      <xdr:rowOff>35719</xdr:rowOff>
    </xdr:from>
    <xdr:to>
      <xdr:col>1</xdr:col>
      <xdr:colOff>2294481</xdr:colOff>
      <xdr:row>106</xdr:row>
      <xdr:rowOff>130968</xdr:rowOff>
    </xdr:to>
    <xdr:pic>
      <xdr:nvPicPr>
        <xdr:cNvPr id="75" name="Obraz 74">
          <a:extLst>
            <a:ext uri="{FF2B5EF4-FFF2-40B4-BE49-F238E27FC236}">
              <a16:creationId xmlns:a16="http://schemas.microsoft.com/office/drawing/2014/main" id="{5994CB2C-E571-4AC0-8D32-A084B28C51C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321" t="15070" r="15223"/>
        <a:stretch/>
      </xdr:blipFill>
      <xdr:spPr>
        <a:xfrm>
          <a:off x="1649014" y="18585657"/>
          <a:ext cx="1026467" cy="714374"/>
        </a:xfrm>
        <a:prstGeom prst="rect">
          <a:avLst/>
        </a:prstGeom>
      </xdr:spPr>
    </xdr:pic>
    <xdr:clientData/>
  </xdr:twoCellAnchor>
  <xdr:twoCellAnchor editAs="oneCell">
    <xdr:from>
      <xdr:col>1</xdr:col>
      <xdr:colOff>1238249</xdr:colOff>
      <xdr:row>109</xdr:row>
      <xdr:rowOff>120311</xdr:rowOff>
    </xdr:from>
    <xdr:to>
      <xdr:col>1</xdr:col>
      <xdr:colOff>2291951</xdr:colOff>
      <xdr:row>114</xdr:row>
      <xdr:rowOff>117855</xdr:rowOff>
    </xdr:to>
    <xdr:pic>
      <xdr:nvPicPr>
        <xdr:cNvPr id="77" name="Obraz 76">
          <a:extLst>
            <a:ext uri="{FF2B5EF4-FFF2-40B4-BE49-F238E27FC236}">
              <a16:creationId xmlns:a16="http://schemas.microsoft.com/office/drawing/2014/main" id="{AAA63110-387A-4497-849B-E639C33EC4A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401" r="9782"/>
        <a:stretch/>
      </xdr:blipFill>
      <xdr:spPr>
        <a:xfrm>
          <a:off x="1619249" y="19747764"/>
          <a:ext cx="1053702" cy="926232"/>
        </a:xfrm>
        <a:prstGeom prst="rect">
          <a:avLst/>
        </a:prstGeom>
      </xdr:spPr>
    </xdr:pic>
    <xdr:clientData/>
  </xdr:twoCellAnchor>
  <xdr:twoCellAnchor editAs="oneCell">
    <xdr:from>
      <xdr:col>1</xdr:col>
      <xdr:colOff>41672</xdr:colOff>
      <xdr:row>108</xdr:row>
      <xdr:rowOff>54749</xdr:rowOff>
    </xdr:from>
    <xdr:to>
      <xdr:col>1</xdr:col>
      <xdr:colOff>1256110</xdr:colOff>
      <xdr:row>112</xdr:row>
      <xdr:rowOff>70387</xdr:rowOff>
    </xdr:to>
    <xdr:pic>
      <xdr:nvPicPr>
        <xdr:cNvPr id="79" name="Obraz 78">
          <a:extLst>
            <a:ext uri="{FF2B5EF4-FFF2-40B4-BE49-F238E27FC236}">
              <a16:creationId xmlns:a16="http://schemas.microsoft.com/office/drawing/2014/main" id="{2A05C0FD-D1A0-42F1-832C-18CF25184EA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716"/>
        <a:stretch/>
      </xdr:blipFill>
      <xdr:spPr>
        <a:xfrm>
          <a:off x="422672" y="19527421"/>
          <a:ext cx="1214438" cy="789545"/>
        </a:xfrm>
        <a:prstGeom prst="rect">
          <a:avLst/>
        </a:prstGeom>
      </xdr:spPr>
    </xdr:pic>
    <xdr:clientData/>
  </xdr:twoCellAnchor>
  <xdr:twoCellAnchor editAs="oneCell">
    <xdr:from>
      <xdr:col>1</xdr:col>
      <xdr:colOff>566836</xdr:colOff>
      <xdr:row>116</xdr:row>
      <xdr:rowOff>23810</xdr:rowOff>
    </xdr:from>
    <xdr:to>
      <xdr:col>1</xdr:col>
      <xdr:colOff>1589484</xdr:colOff>
      <xdr:row>118</xdr:row>
      <xdr:rowOff>252194</xdr:rowOff>
    </xdr:to>
    <xdr:pic>
      <xdr:nvPicPr>
        <xdr:cNvPr id="81" name="Obraz 80">
          <a:extLst>
            <a:ext uri="{FF2B5EF4-FFF2-40B4-BE49-F238E27FC236}">
              <a16:creationId xmlns:a16="http://schemas.microsoft.com/office/drawing/2014/main" id="{C2DE8818-0C65-4A73-8FBD-C2F108BAEA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7836" y="20883560"/>
          <a:ext cx="1022648" cy="573665"/>
        </a:xfrm>
        <a:prstGeom prst="rect">
          <a:avLst/>
        </a:prstGeom>
      </xdr:spPr>
    </xdr:pic>
    <xdr:clientData/>
  </xdr:twoCellAnchor>
  <xdr:twoCellAnchor editAs="oneCell">
    <xdr:from>
      <xdr:col>1</xdr:col>
      <xdr:colOff>75969</xdr:colOff>
      <xdr:row>35</xdr:row>
      <xdr:rowOff>29764</xdr:rowOff>
    </xdr:from>
    <xdr:to>
      <xdr:col>1</xdr:col>
      <xdr:colOff>623889</xdr:colOff>
      <xdr:row>37</xdr:row>
      <xdr:rowOff>78581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95DF4910-9ACE-4E99-9239-E90F959FFF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6969" y="6369842"/>
          <a:ext cx="547920" cy="429817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C3719-47BB-4E37-AFCC-B2D4E56E21E8}">
  <sheetPr>
    <pageSetUpPr fitToPage="1"/>
  </sheetPr>
  <dimension ref="A1:G131"/>
  <sheetViews>
    <sheetView tabSelected="1" topLeftCell="A121" zoomScale="120" zoomScaleNormal="120" workbookViewId="0">
      <selection activeCell="K10" sqref="K10"/>
    </sheetView>
  </sheetViews>
  <sheetFormatPr defaultRowHeight="12" x14ac:dyDescent="0.2"/>
  <cols>
    <col min="1" max="1" width="5.7109375" style="3" customWidth="1"/>
    <col min="2" max="2" width="34.7109375" style="12" customWidth="1"/>
    <col min="3" max="3" width="66.85546875" style="3" customWidth="1"/>
    <col min="4" max="4" width="5.42578125" style="13" bestFit="1" customWidth="1"/>
    <col min="5" max="5" width="9.140625" style="3"/>
    <col min="6" max="7" width="10.85546875" style="3" customWidth="1"/>
    <col min="8" max="16384" width="9.140625" style="3"/>
  </cols>
  <sheetData>
    <row r="1" spans="1:7" ht="15.75" x14ac:dyDescent="0.25">
      <c r="B1" s="15"/>
      <c r="C1" s="16" t="s">
        <v>93</v>
      </c>
    </row>
    <row r="2" spans="1:7" ht="12.75" x14ac:dyDescent="0.2">
      <c r="B2" s="83" t="s">
        <v>94</v>
      </c>
      <c r="C2" s="83"/>
    </row>
    <row r="3" spans="1:7" ht="12.75" customHeight="1" x14ac:dyDescent="0.2">
      <c r="B3" s="84" t="s">
        <v>95</v>
      </c>
      <c r="C3" s="84"/>
    </row>
    <row r="4" spans="1:7" ht="12.75" customHeight="1" x14ac:dyDescent="0.2"/>
    <row r="5" spans="1:7" s="17" customFormat="1" ht="30" customHeight="1" x14ac:dyDescent="0.25">
      <c r="A5" s="19" t="s">
        <v>0</v>
      </c>
      <c r="B5" s="20" t="s">
        <v>1</v>
      </c>
      <c r="C5" s="21" t="s">
        <v>2</v>
      </c>
      <c r="D5" s="22" t="s">
        <v>3</v>
      </c>
      <c r="E5" s="21" t="s">
        <v>4</v>
      </c>
      <c r="F5" s="21" t="s">
        <v>5</v>
      </c>
      <c r="G5" s="21" t="s">
        <v>96</v>
      </c>
    </row>
    <row r="6" spans="1:7" s="17" customFormat="1" ht="30" customHeight="1" x14ac:dyDescent="0.25">
      <c r="A6" s="75" t="s">
        <v>97</v>
      </c>
      <c r="B6" s="75"/>
      <c r="C6" s="75"/>
      <c r="D6" s="75"/>
      <c r="E6" s="75"/>
      <c r="F6" s="75"/>
      <c r="G6" s="76"/>
    </row>
    <row r="7" spans="1:7" s="1" customFormat="1" ht="15.75" x14ac:dyDescent="0.25">
      <c r="A7" s="23"/>
      <c r="B7" s="24"/>
      <c r="C7" s="25" t="s">
        <v>7</v>
      </c>
      <c r="D7" s="26"/>
      <c r="E7" s="27"/>
      <c r="F7" s="27"/>
      <c r="G7" s="27"/>
    </row>
    <row r="8" spans="1:7" s="2" customFormat="1" x14ac:dyDescent="0.2">
      <c r="A8" s="28">
        <v>1</v>
      </c>
      <c r="B8" s="29" t="s">
        <v>20</v>
      </c>
      <c r="C8" s="29"/>
      <c r="D8" s="30">
        <v>1</v>
      </c>
      <c r="E8" s="31"/>
      <c r="F8" s="32">
        <f>E8*D8</f>
        <v>0</v>
      </c>
      <c r="G8" s="33">
        <f>F8*1.23</f>
        <v>0</v>
      </c>
    </row>
    <row r="9" spans="1:7" ht="18" customHeight="1" x14ac:dyDescent="0.2">
      <c r="A9" s="34"/>
      <c r="B9" s="35"/>
      <c r="C9" s="36" t="s">
        <v>11</v>
      </c>
      <c r="D9" s="37"/>
      <c r="E9" s="38"/>
      <c r="F9" s="38"/>
      <c r="G9" s="38"/>
    </row>
    <row r="10" spans="1:7" ht="24.75" customHeight="1" x14ac:dyDescent="0.2">
      <c r="A10" s="34"/>
      <c r="B10" s="35"/>
      <c r="C10" s="36" t="s">
        <v>15</v>
      </c>
      <c r="D10" s="37"/>
      <c r="E10" s="38"/>
      <c r="F10" s="38"/>
      <c r="G10" s="38"/>
    </row>
    <row r="11" spans="1:7" ht="18" customHeight="1" x14ac:dyDescent="0.2">
      <c r="A11" s="34"/>
      <c r="B11" s="35"/>
      <c r="C11" s="36" t="s">
        <v>60</v>
      </c>
      <c r="D11" s="37"/>
      <c r="E11" s="38"/>
      <c r="F11" s="38"/>
      <c r="G11" s="38"/>
    </row>
    <row r="12" spans="1:7" ht="18" customHeight="1" x14ac:dyDescent="0.2">
      <c r="A12" s="34"/>
      <c r="B12" s="35"/>
      <c r="C12" s="36" t="s">
        <v>9</v>
      </c>
      <c r="D12" s="37"/>
      <c r="E12" s="38"/>
      <c r="F12" s="38"/>
      <c r="G12" s="38"/>
    </row>
    <row r="13" spans="1:7" ht="18" customHeight="1" x14ac:dyDescent="0.2">
      <c r="A13" s="34"/>
      <c r="B13" s="35"/>
      <c r="C13" s="36" t="s">
        <v>8</v>
      </c>
      <c r="D13" s="37"/>
      <c r="E13" s="38"/>
      <c r="F13" s="38"/>
      <c r="G13" s="38"/>
    </row>
    <row r="14" spans="1:7" ht="18" customHeight="1" x14ac:dyDescent="0.2">
      <c r="A14" s="34"/>
      <c r="B14" s="35"/>
      <c r="C14" s="36" t="s">
        <v>77</v>
      </c>
      <c r="D14" s="37"/>
      <c r="E14" s="38"/>
      <c r="F14" s="38"/>
      <c r="G14" s="38"/>
    </row>
    <row r="15" spans="1:7" ht="18" customHeight="1" x14ac:dyDescent="0.2">
      <c r="A15" s="34"/>
      <c r="B15" s="35"/>
      <c r="C15" s="36" t="s">
        <v>46</v>
      </c>
      <c r="D15" s="37"/>
      <c r="E15" s="38"/>
      <c r="F15" s="38"/>
      <c r="G15" s="38"/>
    </row>
    <row r="16" spans="1:7" ht="18" customHeight="1" x14ac:dyDescent="0.2">
      <c r="A16" s="39"/>
      <c r="B16" s="35"/>
      <c r="C16" s="36" t="s">
        <v>10</v>
      </c>
      <c r="D16" s="37"/>
      <c r="E16" s="38"/>
      <c r="F16" s="38"/>
      <c r="G16" s="38"/>
    </row>
    <row r="17" spans="1:7" s="2" customFormat="1" x14ac:dyDescent="0.2">
      <c r="A17" s="28">
        <v>2</v>
      </c>
      <c r="B17" s="40" t="s">
        <v>18</v>
      </c>
      <c r="C17" s="40"/>
      <c r="D17" s="30">
        <v>1</v>
      </c>
      <c r="E17" s="31"/>
      <c r="F17" s="32">
        <f>E17*D17</f>
        <v>0</v>
      </c>
      <c r="G17" s="33">
        <f>F17*1.23</f>
        <v>0</v>
      </c>
    </row>
    <row r="18" spans="1:7" ht="14.25" customHeight="1" x14ac:dyDescent="0.2">
      <c r="A18" s="34"/>
      <c r="B18" s="35"/>
      <c r="C18" s="36" t="s">
        <v>19</v>
      </c>
      <c r="D18" s="37"/>
      <c r="E18" s="38"/>
      <c r="F18" s="38"/>
      <c r="G18" s="38"/>
    </row>
    <row r="19" spans="1:7" ht="14.25" customHeight="1" x14ac:dyDescent="0.2">
      <c r="A19" s="34"/>
      <c r="B19" s="35"/>
      <c r="C19" s="36" t="s">
        <v>12</v>
      </c>
      <c r="D19" s="37"/>
      <c r="E19" s="38"/>
      <c r="F19" s="38"/>
      <c r="G19" s="38"/>
    </row>
    <row r="20" spans="1:7" ht="24" x14ac:dyDescent="0.2">
      <c r="A20" s="39"/>
      <c r="B20" s="35"/>
      <c r="C20" s="36" t="s">
        <v>92</v>
      </c>
      <c r="D20" s="37"/>
      <c r="E20" s="38"/>
      <c r="F20" s="38"/>
      <c r="G20" s="38"/>
    </row>
    <row r="21" spans="1:7" ht="17.25" customHeight="1" x14ac:dyDescent="0.2">
      <c r="A21" s="39"/>
      <c r="B21" s="35"/>
      <c r="C21" s="36" t="s">
        <v>21</v>
      </c>
      <c r="D21" s="37"/>
      <c r="E21" s="38"/>
      <c r="F21" s="38"/>
      <c r="G21" s="38"/>
    </row>
    <row r="22" spans="1:7" ht="16.5" customHeight="1" x14ac:dyDescent="0.2">
      <c r="A22" s="39"/>
      <c r="B22" s="35"/>
      <c r="C22" s="36" t="s">
        <v>13</v>
      </c>
      <c r="D22" s="37"/>
      <c r="E22" s="38"/>
      <c r="F22" s="38"/>
      <c r="G22" s="38"/>
    </row>
    <row r="23" spans="1:7" ht="16.5" customHeight="1" x14ac:dyDescent="0.2">
      <c r="A23" s="39"/>
      <c r="B23" s="35"/>
      <c r="C23" s="36" t="s">
        <v>24</v>
      </c>
      <c r="D23" s="37"/>
      <c r="E23" s="38"/>
      <c r="F23" s="38"/>
      <c r="G23" s="38"/>
    </row>
    <row r="24" spans="1:7" ht="14.25" customHeight="1" x14ac:dyDescent="0.2">
      <c r="A24" s="39"/>
      <c r="B24" s="35"/>
      <c r="C24" s="36" t="s">
        <v>9</v>
      </c>
      <c r="D24" s="37"/>
      <c r="E24" s="38"/>
      <c r="F24" s="38"/>
      <c r="G24" s="38"/>
    </row>
    <row r="25" spans="1:7" ht="18" customHeight="1" x14ac:dyDescent="0.2">
      <c r="A25" s="39"/>
      <c r="B25" s="35"/>
      <c r="C25" s="36" t="s">
        <v>8</v>
      </c>
      <c r="D25" s="37"/>
      <c r="E25" s="38"/>
      <c r="F25" s="38"/>
      <c r="G25" s="38"/>
    </row>
    <row r="26" spans="1:7" ht="16.5" customHeight="1" x14ac:dyDescent="0.2">
      <c r="A26" s="39"/>
      <c r="B26" s="35"/>
      <c r="C26" s="36" t="s">
        <v>16</v>
      </c>
      <c r="D26" s="37"/>
      <c r="E26" s="38"/>
      <c r="F26" s="38"/>
      <c r="G26" s="38"/>
    </row>
    <row r="27" spans="1:7" ht="14.25" customHeight="1" x14ac:dyDescent="0.2">
      <c r="A27" s="39"/>
      <c r="B27" s="35"/>
      <c r="C27" s="36" t="s">
        <v>14</v>
      </c>
      <c r="D27" s="37"/>
      <c r="E27" s="38"/>
      <c r="F27" s="38"/>
      <c r="G27" s="38"/>
    </row>
    <row r="28" spans="1:7" s="2" customFormat="1" x14ac:dyDescent="0.2">
      <c r="A28" s="28">
        <v>3</v>
      </c>
      <c r="B28" s="40" t="s">
        <v>22</v>
      </c>
      <c r="C28" s="29"/>
      <c r="D28" s="30">
        <v>1</v>
      </c>
      <c r="E28" s="31"/>
      <c r="F28" s="32">
        <f>E28*D28</f>
        <v>0</v>
      </c>
      <c r="G28" s="33">
        <f>F28*1.23</f>
        <v>0</v>
      </c>
    </row>
    <row r="29" spans="1:7" x14ac:dyDescent="0.2">
      <c r="A29" s="34"/>
      <c r="B29" s="35"/>
      <c r="C29" s="36" t="s">
        <v>33</v>
      </c>
      <c r="D29" s="37"/>
      <c r="E29" s="38"/>
      <c r="F29" s="38"/>
      <c r="G29" s="38"/>
    </row>
    <row r="30" spans="1:7" ht="24" x14ac:dyDescent="0.2">
      <c r="A30" s="34"/>
      <c r="B30" s="35"/>
      <c r="C30" s="36" t="s">
        <v>30</v>
      </c>
      <c r="D30" s="37"/>
      <c r="E30" s="38"/>
      <c r="F30" s="38"/>
      <c r="G30" s="38"/>
    </row>
    <row r="31" spans="1:7" ht="15" customHeight="1" x14ac:dyDescent="0.2">
      <c r="A31" s="34"/>
      <c r="B31" s="35"/>
      <c r="C31" s="36" t="s">
        <v>24</v>
      </c>
      <c r="D31" s="37"/>
      <c r="E31" s="38"/>
      <c r="F31" s="38"/>
      <c r="G31" s="38"/>
    </row>
    <row r="32" spans="1:7" ht="15" customHeight="1" x14ac:dyDescent="0.2">
      <c r="A32" s="34"/>
      <c r="B32" s="35"/>
      <c r="C32" s="36" t="s">
        <v>25</v>
      </c>
      <c r="D32" s="37"/>
      <c r="E32" s="38"/>
      <c r="F32" s="38"/>
      <c r="G32" s="38"/>
    </row>
    <row r="33" spans="1:7" ht="15" customHeight="1" x14ac:dyDescent="0.2">
      <c r="A33" s="34"/>
      <c r="B33" s="35"/>
      <c r="C33" s="36" t="s">
        <v>38</v>
      </c>
      <c r="D33" s="37"/>
      <c r="E33" s="38"/>
      <c r="F33" s="38"/>
      <c r="G33" s="38"/>
    </row>
    <row r="34" spans="1:7" ht="15" customHeight="1" x14ac:dyDescent="0.2">
      <c r="A34" s="34"/>
      <c r="B34" s="35"/>
      <c r="C34" s="36" t="s">
        <v>26</v>
      </c>
      <c r="D34" s="37"/>
      <c r="E34" s="38"/>
      <c r="F34" s="38"/>
      <c r="G34" s="38"/>
    </row>
    <row r="35" spans="1:7" ht="15" customHeight="1" x14ac:dyDescent="0.2">
      <c r="A35" s="34"/>
      <c r="B35" s="35"/>
      <c r="C35" s="36" t="s">
        <v>27</v>
      </c>
      <c r="D35" s="37"/>
      <c r="E35" s="38"/>
      <c r="F35" s="38"/>
      <c r="G35" s="38"/>
    </row>
    <row r="36" spans="1:7" ht="15" customHeight="1" x14ac:dyDescent="0.2">
      <c r="A36" s="34"/>
      <c r="B36" s="35"/>
      <c r="C36" s="36" t="s">
        <v>28</v>
      </c>
      <c r="D36" s="37"/>
      <c r="E36" s="38"/>
      <c r="F36" s="38"/>
      <c r="G36" s="38"/>
    </row>
    <row r="37" spans="1:7" ht="15" customHeight="1" x14ac:dyDescent="0.2">
      <c r="A37" s="34"/>
      <c r="B37" s="35"/>
      <c r="C37" s="36" t="s">
        <v>23</v>
      </c>
      <c r="D37" s="37"/>
      <c r="E37" s="38"/>
      <c r="F37" s="38"/>
      <c r="G37" s="38"/>
    </row>
    <row r="38" spans="1:7" ht="15" customHeight="1" x14ac:dyDescent="0.2">
      <c r="A38" s="39"/>
      <c r="B38" s="35"/>
      <c r="C38" s="41" t="s">
        <v>29</v>
      </c>
      <c r="D38" s="37"/>
      <c r="E38" s="38"/>
      <c r="F38" s="38"/>
      <c r="G38" s="38"/>
    </row>
    <row r="39" spans="1:7" s="2" customFormat="1" x14ac:dyDescent="0.2">
      <c r="A39" s="28">
        <v>4</v>
      </c>
      <c r="B39" s="40" t="s">
        <v>31</v>
      </c>
      <c r="C39" s="29"/>
      <c r="D39" s="30">
        <v>1</v>
      </c>
      <c r="E39" s="31"/>
      <c r="F39" s="32">
        <f>E39*D39</f>
        <v>0</v>
      </c>
      <c r="G39" s="33">
        <f>F39*1.23</f>
        <v>0</v>
      </c>
    </row>
    <row r="40" spans="1:7" x14ac:dyDescent="0.2">
      <c r="A40" s="39"/>
      <c r="B40" s="35"/>
      <c r="C40" s="36" t="s">
        <v>32</v>
      </c>
      <c r="D40" s="37"/>
      <c r="E40" s="38"/>
      <c r="F40" s="38"/>
      <c r="G40" s="38"/>
    </row>
    <row r="41" spans="1:7" x14ac:dyDescent="0.2">
      <c r="A41" s="39"/>
      <c r="B41" s="35"/>
      <c r="C41" s="36" t="s">
        <v>34</v>
      </c>
      <c r="D41" s="37"/>
      <c r="E41" s="38"/>
      <c r="F41" s="38"/>
      <c r="G41" s="38"/>
    </row>
    <row r="42" spans="1:7" x14ac:dyDescent="0.2">
      <c r="A42" s="39"/>
      <c r="B42" s="35"/>
      <c r="C42" s="36" t="s">
        <v>36</v>
      </c>
      <c r="D42" s="37"/>
      <c r="E42" s="38"/>
      <c r="F42" s="38"/>
      <c r="G42" s="38"/>
    </row>
    <row r="43" spans="1:7" x14ac:dyDescent="0.2">
      <c r="A43" s="39"/>
      <c r="B43" s="35"/>
      <c r="C43" s="36" t="s">
        <v>37</v>
      </c>
      <c r="D43" s="37"/>
      <c r="E43" s="38"/>
      <c r="F43" s="38"/>
      <c r="G43" s="38"/>
    </row>
    <row r="44" spans="1:7" x14ac:dyDescent="0.2">
      <c r="A44" s="39"/>
      <c r="B44" s="35"/>
      <c r="C44" s="36" t="s">
        <v>35</v>
      </c>
      <c r="D44" s="37"/>
      <c r="E44" s="38"/>
      <c r="F44" s="38"/>
      <c r="G44" s="38"/>
    </row>
    <row r="45" spans="1:7" s="1" customFormat="1" ht="15.75" x14ac:dyDescent="0.25">
      <c r="A45" s="42"/>
      <c r="B45" s="43"/>
      <c r="C45" s="44" t="s">
        <v>39</v>
      </c>
      <c r="D45" s="45"/>
      <c r="E45" s="44"/>
      <c r="F45" s="44"/>
      <c r="G45" s="44"/>
    </row>
    <row r="46" spans="1:7" s="2" customFormat="1" x14ac:dyDescent="0.2">
      <c r="A46" s="28">
        <v>1</v>
      </c>
      <c r="B46" s="40" t="s">
        <v>41</v>
      </c>
      <c r="C46" s="29"/>
      <c r="D46" s="30">
        <v>1</v>
      </c>
      <c r="E46" s="31"/>
      <c r="F46" s="32">
        <f>E46*D46</f>
        <v>0</v>
      </c>
      <c r="G46" s="33">
        <f>F46*1.23</f>
        <v>0</v>
      </c>
    </row>
    <row r="47" spans="1:7" x14ac:dyDescent="0.2">
      <c r="A47" s="34"/>
      <c r="B47" s="35"/>
      <c r="C47" s="36" t="s">
        <v>40</v>
      </c>
      <c r="D47" s="37"/>
      <c r="E47" s="38"/>
      <c r="F47" s="38"/>
      <c r="G47" s="38"/>
    </row>
    <row r="48" spans="1:7" ht="24" x14ac:dyDescent="0.2">
      <c r="A48" s="34"/>
      <c r="B48" s="35"/>
      <c r="C48" s="36" t="s">
        <v>15</v>
      </c>
      <c r="D48" s="37"/>
      <c r="E48" s="38"/>
      <c r="F48" s="38"/>
      <c r="G48" s="38"/>
    </row>
    <row r="49" spans="1:7" x14ac:dyDescent="0.2">
      <c r="A49" s="34"/>
      <c r="B49" s="35"/>
      <c r="C49" s="36" t="s">
        <v>9</v>
      </c>
      <c r="D49" s="37"/>
      <c r="E49" s="38"/>
      <c r="F49" s="38"/>
      <c r="G49" s="38"/>
    </row>
    <row r="50" spans="1:7" x14ac:dyDescent="0.2">
      <c r="A50" s="39"/>
      <c r="B50" s="35"/>
      <c r="C50" s="36" t="s">
        <v>8</v>
      </c>
      <c r="D50" s="37"/>
      <c r="E50" s="38"/>
      <c r="F50" s="38"/>
      <c r="G50" s="38"/>
    </row>
    <row r="51" spans="1:7" x14ac:dyDescent="0.2">
      <c r="A51" s="39"/>
      <c r="B51" s="35"/>
      <c r="C51" s="36" t="s">
        <v>77</v>
      </c>
      <c r="D51" s="37"/>
      <c r="E51" s="38"/>
      <c r="F51" s="38"/>
      <c r="G51" s="38"/>
    </row>
    <row r="52" spans="1:7" x14ac:dyDescent="0.2">
      <c r="A52" s="39"/>
      <c r="B52" s="35"/>
      <c r="C52" s="36" t="s">
        <v>46</v>
      </c>
      <c r="D52" s="37"/>
      <c r="E52" s="38"/>
      <c r="F52" s="38"/>
      <c r="G52" s="38"/>
    </row>
    <row r="53" spans="1:7" x14ac:dyDescent="0.2">
      <c r="A53" s="39"/>
      <c r="B53" s="35"/>
      <c r="C53" s="36" t="s">
        <v>42</v>
      </c>
      <c r="D53" s="37"/>
      <c r="E53" s="38"/>
      <c r="F53" s="38"/>
      <c r="G53" s="38"/>
    </row>
    <row r="54" spans="1:7" s="2" customFormat="1" x14ac:dyDescent="0.2">
      <c r="A54" s="28">
        <v>2</v>
      </c>
      <c r="B54" s="40" t="s">
        <v>43</v>
      </c>
      <c r="C54" s="46"/>
      <c r="D54" s="30">
        <v>1</v>
      </c>
      <c r="E54" s="31"/>
      <c r="F54" s="32">
        <f>E54*D54</f>
        <v>0</v>
      </c>
      <c r="G54" s="33">
        <f>F54*1.23</f>
        <v>0</v>
      </c>
    </row>
    <row r="55" spans="1:7" ht="14.25" customHeight="1" x14ac:dyDescent="0.2">
      <c r="A55" s="39"/>
      <c r="B55" s="35"/>
      <c r="C55" s="36" t="s">
        <v>44</v>
      </c>
      <c r="D55" s="37"/>
      <c r="E55" s="38"/>
      <c r="F55" s="38"/>
      <c r="G55" s="38"/>
    </row>
    <row r="56" spans="1:7" ht="14.25" customHeight="1" x14ac:dyDescent="0.2">
      <c r="A56" s="39"/>
      <c r="B56" s="35"/>
      <c r="C56" s="36" t="s">
        <v>45</v>
      </c>
      <c r="D56" s="37"/>
      <c r="E56" s="38"/>
      <c r="F56" s="38"/>
      <c r="G56" s="38"/>
    </row>
    <row r="57" spans="1:7" ht="14.25" customHeight="1" x14ac:dyDescent="0.2">
      <c r="A57" s="39"/>
      <c r="B57" s="35"/>
      <c r="C57" s="36" t="s">
        <v>46</v>
      </c>
      <c r="D57" s="37"/>
      <c r="E57" s="38"/>
      <c r="F57" s="38"/>
      <c r="G57" s="38"/>
    </row>
    <row r="58" spans="1:7" ht="14.25" customHeight="1" x14ac:dyDescent="0.2">
      <c r="A58" s="39"/>
      <c r="B58" s="35"/>
      <c r="C58" s="36" t="s">
        <v>47</v>
      </c>
      <c r="D58" s="37"/>
      <c r="E58" s="38"/>
      <c r="F58" s="38"/>
      <c r="G58" s="38"/>
    </row>
    <row r="59" spans="1:7" ht="14.25" customHeight="1" x14ac:dyDescent="0.2">
      <c r="A59" s="39"/>
      <c r="B59" s="35"/>
      <c r="C59" s="41" t="s">
        <v>48</v>
      </c>
      <c r="D59" s="37"/>
      <c r="E59" s="38"/>
      <c r="F59" s="38"/>
      <c r="G59" s="38"/>
    </row>
    <row r="60" spans="1:7" s="2" customFormat="1" x14ac:dyDescent="0.2">
      <c r="A60" s="28">
        <v>3</v>
      </c>
      <c r="B60" s="40" t="s">
        <v>49</v>
      </c>
      <c r="C60" s="46"/>
      <c r="D60" s="30">
        <v>1</v>
      </c>
      <c r="E60" s="31"/>
      <c r="F60" s="32">
        <f>E60*D60</f>
        <v>0</v>
      </c>
      <c r="G60" s="33">
        <f>F60*1.23</f>
        <v>0</v>
      </c>
    </row>
    <row r="61" spans="1:7" ht="17.25" customHeight="1" x14ac:dyDescent="0.2">
      <c r="A61" s="34"/>
      <c r="B61" s="47"/>
      <c r="C61" s="36" t="s">
        <v>50</v>
      </c>
      <c r="D61" s="48"/>
      <c r="E61" s="38"/>
      <c r="F61" s="38"/>
      <c r="G61" s="38"/>
    </row>
    <row r="62" spans="1:7" ht="17.25" customHeight="1" x14ac:dyDescent="0.2">
      <c r="A62" s="34"/>
      <c r="B62" s="47"/>
      <c r="C62" s="36" t="s">
        <v>51</v>
      </c>
      <c r="D62" s="48"/>
      <c r="E62" s="38"/>
      <c r="F62" s="38"/>
      <c r="G62" s="38"/>
    </row>
    <row r="63" spans="1:7" ht="17.25" customHeight="1" x14ac:dyDescent="0.2">
      <c r="A63" s="34"/>
      <c r="B63" s="47"/>
      <c r="C63" s="36" t="s">
        <v>24</v>
      </c>
      <c r="D63" s="48"/>
      <c r="E63" s="38"/>
      <c r="F63" s="38"/>
      <c r="G63" s="38"/>
    </row>
    <row r="64" spans="1:7" ht="17.25" customHeight="1" x14ac:dyDescent="0.2">
      <c r="A64" s="34"/>
      <c r="B64" s="47"/>
      <c r="C64" s="36" t="s">
        <v>9</v>
      </c>
      <c r="D64" s="48"/>
      <c r="E64" s="38"/>
      <c r="F64" s="38"/>
      <c r="G64" s="38"/>
    </row>
    <row r="65" spans="1:7" ht="17.25" customHeight="1" x14ac:dyDescent="0.2">
      <c r="A65" s="34"/>
      <c r="B65" s="47"/>
      <c r="C65" s="36" t="s">
        <v>8</v>
      </c>
      <c r="D65" s="48"/>
      <c r="E65" s="38"/>
      <c r="F65" s="38"/>
      <c r="G65" s="38"/>
    </row>
    <row r="66" spans="1:7" ht="15.75" customHeight="1" x14ac:dyDescent="0.2">
      <c r="A66" s="39"/>
      <c r="B66" s="47"/>
      <c r="C66" s="49" t="s">
        <v>52</v>
      </c>
      <c r="D66" s="48"/>
      <c r="E66" s="38"/>
      <c r="F66" s="38"/>
      <c r="G66" s="38"/>
    </row>
    <row r="67" spans="1:7" s="2" customFormat="1" ht="15.75" customHeight="1" x14ac:dyDescent="0.2">
      <c r="A67" s="50">
        <v>4</v>
      </c>
      <c r="B67" s="51" t="s">
        <v>17</v>
      </c>
      <c r="C67" s="46"/>
      <c r="D67" s="52">
        <v>1</v>
      </c>
      <c r="E67" s="53"/>
      <c r="F67" s="32">
        <f>E67*D67</f>
        <v>0</v>
      </c>
      <c r="G67" s="33">
        <f>F67*1.23</f>
        <v>0</v>
      </c>
    </row>
    <row r="68" spans="1:7" x14ac:dyDescent="0.2">
      <c r="A68" s="54"/>
      <c r="B68" s="35"/>
      <c r="C68" s="36" t="s">
        <v>53</v>
      </c>
      <c r="D68" s="37"/>
      <c r="E68" s="38"/>
      <c r="F68" s="38"/>
      <c r="G68" s="38"/>
    </row>
    <row r="69" spans="1:7" x14ac:dyDescent="0.2">
      <c r="A69" s="54"/>
      <c r="B69" s="35"/>
      <c r="C69" s="36" t="s">
        <v>54</v>
      </c>
      <c r="D69" s="37"/>
      <c r="E69" s="38"/>
      <c r="F69" s="38"/>
      <c r="G69" s="38"/>
    </row>
    <row r="70" spans="1:7" x14ac:dyDescent="0.2">
      <c r="A70" s="54"/>
      <c r="B70" s="35"/>
      <c r="C70" s="36" t="s">
        <v>55</v>
      </c>
      <c r="D70" s="37"/>
      <c r="E70" s="38"/>
      <c r="F70" s="38"/>
      <c r="G70" s="38"/>
    </row>
    <row r="71" spans="1:7" x14ac:dyDescent="0.2">
      <c r="A71" s="54"/>
      <c r="B71" s="35"/>
      <c r="C71" s="36" t="s">
        <v>24</v>
      </c>
      <c r="D71" s="37"/>
      <c r="E71" s="38"/>
      <c r="F71" s="38"/>
      <c r="G71" s="38"/>
    </row>
    <row r="72" spans="1:7" x14ac:dyDescent="0.2">
      <c r="A72" s="54"/>
      <c r="B72" s="35"/>
      <c r="C72" s="36" t="s">
        <v>9</v>
      </c>
      <c r="D72" s="37"/>
      <c r="E72" s="38"/>
      <c r="F72" s="38"/>
      <c r="G72" s="38"/>
    </row>
    <row r="73" spans="1:7" ht="14.25" customHeight="1" x14ac:dyDescent="0.2">
      <c r="A73" s="54"/>
      <c r="B73" s="35"/>
      <c r="C73" s="36" t="s">
        <v>8</v>
      </c>
      <c r="D73" s="37"/>
      <c r="E73" s="38"/>
      <c r="F73" s="38"/>
      <c r="G73" s="38"/>
    </row>
    <row r="74" spans="1:7" x14ac:dyDescent="0.2">
      <c r="A74" s="55"/>
      <c r="B74" s="56"/>
      <c r="C74" s="49" t="s">
        <v>56</v>
      </c>
      <c r="D74" s="57"/>
      <c r="E74" s="58"/>
      <c r="F74" s="58"/>
      <c r="G74" s="58"/>
    </row>
    <row r="75" spans="1:7" s="2" customFormat="1" x14ac:dyDescent="0.2">
      <c r="A75" s="28">
        <v>5</v>
      </c>
      <c r="B75" s="40" t="s">
        <v>57</v>
      </c>
      <c r="C75" s="46"/>
      <c r="D75" s="30">
        <v>1</v>
      </c>
      <c r="E75" s="31"/>
      <c r="F75" s="32">
        <f>E75*D75</f>
        <v>0</v>
      </c>
      <c r="G75" s="33">
        <f>F75*1.23</f>
        <v>0</v>
      </c>
    </row>
    <row r="76" spans="1:7" ht="16.5" customHeight="1" x14ac:dyDescent="0.2">
      <c r="A76" s="34"/>
      <c r="B76" s="47"/>
      <c r="C76" s="36" t="s">
        <v>58</v>
      </c>
      <c r="D76" s="48"/>
      <c r="E76" s="38"/>
      <c r="F76" s="38"/>
      <c r="G76" s="38"/>
    </row>
    <row r="77" spans="1:7" ht="16.5" customHeight="1" x14ac:dyDescent="0.2">
      <c r="A77" s="34"/>
      <c r="B77" s="47"/>
      <c r="C77" s="36" t="s">
        <v>59</v>
      </c>
      <c r="D77" s="48"/>
      <c r="E77" s="38"/>
      <c r="F77" s="38"/>
      <c r="G77" s="38"/>
    </row>
    <row r="78" spans="1:7" ht="16.5" customHeight="1" x14ac:dyDescent="0.2">
      <c r="A78" s="34"/>
      <c r="B78" s="47"/>
      <c r="C78" s="36" t="s">
        <v>9</v>
      </c>
      <c r="D78" s="48"/>
      <c r="E78" s="38"/>
      <c r="F78" s="38"/>
      <c r="G78" s="38"/>
    </row>
    <row r="79" spans="1:7" ht="16.5" customHeight="1" x14ac:dyDescent="0.2">
      <c r="A79" s="39"/>
      <c r="B79" s="47"/>
      <c r="C79" s="36" t="s">
        <v>8</v>
      </c>
      <c r="D79" s="48"/>
      <c r="E79" s="38"/>
      <c r="F79" s="38"/>
      <c r="G79" s="38"/>
    </row>
    <row r="80" spans="1:7" ht="16.5" customHeight="1" x14ac:dyDescent="0.2">
      <c r="A80" s="39"/>
      <c r="B80" s="47"/>
      <c r="C80" s="36" t="s">
        <v>24</v>
      </c>
      <c r="D80" s="48"/>
      <c r="E80" s="38"/>
      <c r="F80" s="38"/>
      <c r="G80" s="38"/>
    </row>
    <row r="81" spans="1:7" ht="16.5" customHeight="1" x14ac:dyDescent="0.2">
      <c r="A81" s="39"/>
      <c r="B81" s="47"/>
      <c r="C81" s="49" t="s">
        <v>61</v>
      </c>
      <c r="D81" s="48"/>
      <c r="E81" s="38"/>
      <c r="F81" s="38"/>
      <c r="G81" s="38"/>
    </row>
    <row r="82" spans="1:7" s="2" customFormat="1" x14ac:dyDescent="0.2">
      <c r="A82" s="28">
        <v>6</v>
      </c>
      <c r="B82" s="40" t="s">
        <v>62</v>
      </c>
      <c r="C82" s="59"/>
      <c r="D82" s="30">
        <v>1</v>
      </c>
      <c r="E82" s="31"/>
      <c r="F82" s="32">
        <f>E82*D82</f>
        <v>0</v>
      </c>
      <c r="G82" s="33">
        <f>F82*1.23</f>
        <v>0</v>
      </c>
    </row>
    <row r="83" spans="1:7" x14ac:dyDescent="0.2">
      <c r="A83" s="4"/>
      <c r="B83" s="5"/>
      <c r="C83" s="36" t="s">
        <v>65</v>
      </c>
      <c r="D83" s="6"/>
      <c r="E83" s="4"/>
      <c r="F83" s="4"/>
      <c r="G83" s="4"/>
    </row>
    <row r="84" spans="1:7" x14ac:dyDescent="0.2">
      <c r="A84" s="7"/>
      <c r="B84" s="8"/>
      <c r="C84" s="36" t="s">
        <v>63</v>
      </c>
      <c r="D84" s="9"/>
      <c r="E84" s="7"/>
      <c r="F84" s="7"/>
      <c r="G84" s="7"/>
    </row>
    <row r="85" spans="1:7" x14ac:dyDescent="0.2">
      <c r="A85" s="7"/>
      <c r="B85" s="8"/>
      <c r="C85" s="36" t="s">
        <v>64</v>
      </c>
      <c r="D85" s="9"/>
      <c r="E85" s="7"/>
      <c r="F85" s="7"/>
      <c r="G85" s="7"/>
    </row>
    <row r="86" spans="1:7" ht="24" x14ac:dyDescent="0.2">
      <c r="A86" s="7"/>
      <c r="B86" s="8"/>
      <c r="C86" s="36" t="s">
        <v>66</v>
      </c>
      <c r="D86" s="9"/>
      <c r="E86" s="7"/>
      <c r="F86" s="7"/>
      <c r="G86" s="7"/>
    </row>
    <row r="87" spans="1:7" x14ac:dyDescent="0.2">
      <c r="A87" s="7"/>
      <c r="B87" s="8"/>
      <c r="C87" s="36" t="s">
        <v>8</v>
      </c>
      <c r="D87" s="9"/>
      <c r="E87" s="7"/>
      <c r="F87" s="7"/>
      <c r="G87" s="7"/>
    </row>
    <row r="88" spans="1:7" x14ac:dyDescent="0.2">
      <c r="A88" s="7"/>
      <c r="B88" s="8"/>
      <c r="C88" s="36" t="s">
        <v>67</v>
      </c>
      <c r="D88" s="9"/>
      <c r="E88" s="7"/>
      <c r="F88" s="7"/>
      <c r="G88" s="7"/>
    </row>
    <row r="89" spans="1:7" x14ac:dyDescent="0.2">
      <c r="A89" s="7"/>
      <c r="B89" s="8"/>
      <c r="C89" s="36" t="s">
        <v>36</v>
      </c>
      <c r="D89" s="9"/>
      <c r="E89" s="7"/>
      <c r="F89" s="7"/>
      <c r="G89" s="7"/>
    </row>
    <row r="90" spans="1:7" x14ac:dyDescent="0.2">
      <c r="A90" s="7"/>
      <c r="B90" s="8"/>
      <c r="C90" s="36" t="s">
        <v>24</v>
      </c>
      <c r="D90" s="9"/>
      <c r="E90" s="7"/>
      <c r="F90" s="7"/>
      <c r="G90" s="7"/>
    </row>
    <row r="91" spans="1:7" x14ac:dyDescent="0.2">
      <c r="A91" s="7"/>
      <c r="B91" s="8"/>
      <c r="C91" s="36" t="s">
        <v>61</v>
      </c>
      <c r="D91" s="9"/>
      <c r="E91" s="7"/>
      <c r="F91" s="7"/>
      <c r="G91" s="7"/>
    </row>
    <row r="92" spans="1:7" s="1" customFormat="1" ht="15.75" x14ac:dyDescent="0.25">
      <c r="A92" s="42"/>
      <c r="B92" s="43"/>
      <c r="C92" s="44" t="s">
        <v>68</v>
      </c>
      <c r="D92" s="45"/>
      <c r="E92" s="44"/>
      <c r="F92" s="44"/>
      <c r="G92" s="44"/>
    </row>
    <row r="93" spans="1:7" s="2" customFormat="1" x14ac:dyDescent="0.2">
      <c r="A93" s="28">
        <v>1</v>
      </c>
      <c r="B93" s="40" t="s">
        <v>75</v>
      </c>
      <c r="C93" s="60"/>
      <c r="D93" s="30">
        <v>1</v>
      </c>
      <c r="E93" s="31"/>
      <c r="F93" s="32">
        <f>E93*D93</f>
        <v>0</v>
      </c>
      <c r="G93" s="33">
        <f>F93*1.23</f>
        <v>0</v>
      </c>
    </row>
    <row r="94" spans="1:7" x14ac:dyDescent="0.2">
      <c r="A94" s="34"/>
      <c r="B94" s="35"/>
      <c r="C94" s="36" t="s">
        <v>76</v>
      </c>
      <c r="D94" s="37"/>
      <c r="E94" s="38"/>
      <c r="F94" s="38"/>
      <c r="G94" s="38"/>
    </row>
    <row r="95" spans="1:7" ht="24" x14ac:dyDescent="0.2">
      <c r="A95" s="34"/>
      <c r="B95" s="35"/>
      <c r="C95" s="36" t="s">
        <v>15</v>
      </c>
      <c r="D95" s="37"/>
      <c r="E95" s="38"/>
      <c r="F95" s="38"/>
      <c r="G95" s="38"/>
    </row>
    <row r="96" spans="1:7" x14ac:dyDescent="0.2">
      <c r="A96" s="34"/>
      <c r="B96" s="35"/>
      <c r="C96" s="36" t="s">
        <v>77</v>
      </c>
      <c r="D96" s="37"/>
      <c r="E96" s="38"/>
      <c r="F96" s="38"/>
      <c r="G96" s="38"/>
    </row>
    <row r="97" spans="1:7" x14ac:dyDescent="0.2">
      <c r="A97" s="34"/>
      <c r="B97" s="35"/>
      <c r="C97" s="36" t="s">
        <v>46</v>
      </c>
      <c r="D97" s="37"/>
      <c r="E97" s="38"/>
      <c r="F97" s="38"/>
      <c r="G97" s="38"/>
    </row>
    <row r="98" spans="1:7" ht="24" x14ac:dyDescent="0.2">
      <c r="A98" s="34"/>
      <c r="B98" s="35"/>
      <c r="C98" s="36" t="s">
        <v>66</v>
      </c>
      <c r="D98" s="37"/>
      <c r="E98" s="38"/>
      <c r="F98" s="38"/>
      <c r="G98" s="38"/>
    </row>
    <row r="99" spans="1:7" x14ac:dyDescent="0.2">
      <c r="A99" s="39"/>
      <c r="B99" s="35"/>
      <c r="C99" s="36" t="s">
        <v>8</v>
      </c>
      <c r="D99" s="37"/>
      <c r="E99" s="38"/>
      <c r="F99" s="38"/>
      <c r="G99" s="38"/>
    </row>
    <row r="100" spans="1:7" x14ac:dyDescent="0.2">
      <c r="A100" s="39"/>
      <c r="B100" s="35"/>
      <c r="C100" s="36" t="s">
        <v>78</v>
      </c>
      <c r="D100" s="37"/>
      <c r="E100" s="38"/>
      <c r="F100" s="38"/>
      <c r="G100" s="38"/>
    </row>
    <row r="101" spans="1:7" x14ac:dyDescent="0.2">
      <c r="A101" s="28">
        <v>2</v>
      </c>
      <c r="B101" s="40" t="s">
        <v>79</v>
      </c>
      <c r="C101" s="46"/>
      <c r="D101" s="52">
        <v>1</v>
      </c>
      <c r="E101" s="53"/>
      <c r="F101" s="32">
        <f>E101*D101</f>
        <v>0</v>
      </c>
      <c r="G101" s="33">
        <f>F101*1.23</f>
        <v>0</v>
      </c>
    </row>
    <row r="102" spans="1:7" x14ac:dyDescent="0.2">
      <c r="A102" s="39"/>
      <c r="B102" s="35"/>
      <c r="C102" s="36" t="s">
        <v>80</v>
      </c>
      <c r="D102" s="37"/>
      <c r="E102" s="38"/>
      <c r="F102" s="38"/>
      <c r="G102" s="38"/>
    </row>
    <row r="103" spans="1:7" x14ac:dyDescent="0.2">
      <c r="A103" s="39"/>
      <c r="B103" s="35"/>
      <c r="C103" s="36" t="s">
        <v>81</v>
      </c>
      <c r="D103" s="37"/>
      <c r="E103" s="38"/>
      <c r="F103" s="38"/>
      <c r="G103" s="38"/>
    </row>
    <row r="104" spans="1:7" x14ac:dyDescent="0.2">
      <c r="A104" s="39"/>
      <c r="B104" s="35"/>
      <c r="C104" s="36" t="s">
        <v>24</v>
      </c>
      <c r="D104" s="37"/>
      <c r="E104" s="38"/>
      <c r="F104" s="38"/>
      <c r="G104" s="38"/>
    </row>
    <row r="105" spans="1:7" ht="24" x14ac:dyDescent="0.2">
      <c r="A105" s="39"/>
      <c r="B105" s="35"/>
      <c r="C105" s="36" t="s">
        <v>66</v>
      </c>
      <c r="D105" s="37"/>
      <c r="E105" s="38"/>
      <c r="F105" s="38"/>
      <c r="G105" s="38"/>
    </row>
    <row r="106" spans="1:7" x14ac:dyDescent="0.2">
      <c r="A106" s="39"/>
      <c r="B106" s="35"/>
      <c r="C106" s="36" t="s">
        <v>8</v>
      </c>
      <c r="D106" s="37"/>
      <c r="E106" s="38"/>
      <c r="F106" s="38"/>
      <c r="G106" s="38"/>
    </row>
    <row r="107" spans="1:7" x14ac:dyDescent="0.2">
      <c r="A107" s="39"/>
      <c r="B107" s="35"/>
      <c r="C107" s="36" t="s">
        <v>82</v>
      </c>
      <c r="D107" s="37"/>
      <c r="E107" s="38"/>
      <c r="F107" s="38"/>
      <c r="G107" s="38"/>
    </row>
    <row r="108" spans="1:7" x14ac:dyDescent="0.2">
      <c r="A108" s="28">
        <v>3</v>
      </c>
      <c r="B108" s="40" t="s">
        <v>83</v>
      </c>
      <c r="C108" s="46"/>
      <c r="D108" s="52">
        <v>1</v>
      </c>
      <c r="E108" s="53"/>
      <c r="F108" s="32">
        <f>E108*D108</f>
        <v>0</v>
      </c>
      <c r="G108" s="33">
        <f>F108*1.23</f>
        <v>0</v>
      </c>
    </row>
    <row r="109" spans="1:7" x14ac:dyDescent="0.2">
      <c r="A109" s="39"/>
      <c r="B109" s="35"/>
      <c r="C109" s="36" t="s">
        <v>84</v>
      </c>
      <c r="D109" s="37"/>
      <c r="E109" s="38"/>
      <c r="F109" s="38"/>
      <c r="G109" s="38"/>
    </row>
    <row r="110" spans="1:7" x14ac:dyDescent="0.2">
      <c r="A110" s="39"/>
      <c r="B110" s="35"/>
      <c r="C110" s="36" t="s">
        <v>85</v>
      </c>
      <c r="D110" s="37"/>
      <c r="E110" s="38"/>
      <c r="F110" s="38"/>
      <c r="G110" s="38"/>
    </row>
    <row r="111" spans="1:7" x14ac:dyDescent="0.2">
      <c r="A111" s="39"/>
      <c r="B111" s="35"/>
      <c r="C111" s="36" t="s">
        <v>86</v>
      </c>
      <c r="D111" s="37"/>
      <c r="E111" s="38"/>
      <c r="F111" s="38"/>
      <c r="G111" s="38"/>
    </row>
    <row r="112" spans="1:7" ht="24" x14ac:dyDescent="0.2">
      <c r="A112" s="39"/>
      <c r="B112" s="35"/>
      <c r="C112" s="36" t="s">
        <v>66</v>
      </c>
      <c r="D112" s="37"/>
      <c r="E112" s="38"/>
      <c r="F112" s="38"/>
      <c r="G112" s="38"/>
    </row>
    <row r="113" spans="1:7" x14ac:dyDescent="0.2">
      <c r="A113" s="39"/>
      <c r="B113" s="35"/>
      <c r="C113" s="36" t="s">
        <v>8</v>
      </c>
      <c r="D113" s="37"/>
      <c r="E113" s="38"/>
      <c r="F113" s="38"/>
      <c r="G113" s="38"/>
    </row>
    <row r="114" spans="1:7" x14ac:dyDescent="0.2">
      <c r="A114" s="39"/>
      <c r="B114" s="35"/>
      <c r="C114" s="36" t="s">
        <v>24</v>
      </c>
      <c r="D114" s="37"/>
      <c r="E114" s="38"/>
      <c r="F114" s="38"/>
      <c r="G114" s="38"/>
    </row>
    <row r="115" spans="1:7" x14ac:dyDescent="0.2">
      <c r="A115" s="39"/>
      <c r="B115" s="35"/>
      <c r="C115" s="36" t="s">
        <v>87</v>
      </c>
      <c r="D115" s="37"/>
      <c r="E115" s="38"/>
      <c r="F115" s="38"/>
      <c r="G115" s="38"/>
    </row>
    <row r="116" spans="1:7" s="2" customFormat="1" x14ac:dyDescent="0.2">
      <c r="A116" s="28">
        <v>4</v>
      </c>
      <c r="B116" s="40" t="s">
        <v>88</v>
      </c>
      <c r="C116" s="46"/>
      <c r="D116" s="52">
        <v>1</v>
      </c>
      <c r="E116" s="53"/>
      <c r="F116" s="32">
        <f>E116*D116</f>
        <v>0</v>
      </c>
      <c r="G116" s="33">
        <f>F116*1.23</f>
        <v>0</v>
      </c>
    </row>
    <row r="117" spans="1:7" ht="15" customHeight="1" x14ac:dyDescent="0.2">
      <c r="A117" s="39"/>
      <c r="B117" s="35"/>
      <c r="C117" s="36" t="s">
        <v>89</v>
      </c>
      <c r="D117" s="37"/>
      <c r="E117" s="38"/>
      <c r="F117" s="38"/>
      <c r="G117" s="38"/>
    </row>
    <row r="118" spans="1:7" x14ac:dyDescent="0.2">
      <c r="A118" s="39"/>
      <c r="B118" s="35"/>
      <c r="C118" s="36" t="s">
        <v>35</v>
      </c>
      <c r="D118" s="37"/>
      <c r="E118" s="38"/>
      <c r="F118" s="38"/>
      <c r="G118" s="38"/>
    </row>
    <row r="119" spans="1:7" ht="21.75" customHeight="1" x14ac:dyDescent="0.2">
      <c r="A119" s="39"/>
      <c r="B119" s="35"/>
      <c r="C119" s="36" t="s">
        <v>90</v>
      </c>
      <c r="D119" s="37"/>
      <c r="E119" s="38"/>
      <c r="F119" s="38"/>
      <c r="G119" s="38"/>
    </row>
    <row r="120" spans="1:7" ht="21.75" customHeight="1" x14ac:dyDescent="0.2">
      <c r="A120" s="80" t="s">
        <v>100</v>
      </c>
      <c r="B120" s="81"/>
      <c r="C120" s="81"/>
      <c r="D120" s="82"/>
      <c r="E120" s="61"/>
      <c r="F120" s="62">
        <f>SUM(F8:F116)</f>
        <v>0</v>
      </c>
      <c r="G120" s="62">
        <f>SUM(G8:G116)</f>
        <v>0</v>
      </c>
    </row>
    <row r="121" spans="1:7" ht="21.75" customHeight="1" x14ac:dyDescent="0.2">
      <c r="A121" s="63"/>
      <c r="B121" s="64"/>
      <c r="C121" s="65"/>
      <c r="D121" s="66"/>
      <c r="E121" s="67"/>
      <c r="F121" s="67"/>
      <c r="G121" s="68"/>
    </row>
    <row r="122" spans="1:7" s="17" customFormat="1" ht="30" customHeight="1" x14ac:dyDescent="0.25">
      <c r="A122" s="75" t="s">
        <v>98</v>
      </c>
      <c r="B122" s="75"/>
      <c r="C122" s="75"/>
      <c r="D122" s="75"/>
      <c r="E122" s="75"/>
      <c r="F122" s="75"/>
      <c r="G122" s="76"/>
    </row>
    <row r="123" spans="1:7" s="2" customFormat="1" x14ac:dyDescent="0.2">
      <c r="A123" s="28">
        <v>1</v>
      </c>
      <c r="B123" s="40" t="s">
        <v>70</v>
      </c>
      <c r="C123" s="60" t="s">
        <v>72</v>
      </c>
      <c r="D123" s="30">
        <v>2</v>
      </c>
      <c r="E123" s="31"/>
      <c r="F123" s="32">
        <f>E123*D123</f>
        <v>0</v>
      </c>
      <c r="G123" s="33">
        <f>F123*1.23</f>
        <v>0</v>
      </c>
    </row>
    <row r="124" spans="1:7" s="2" customFormat="1" ht="86.25" customHeight="1" x14ac:dyDescent="0.2">
      <c r="A124" s="69"/>
      <c r="B124" s="70"/>
      <c r="C124" s="59" t="s">
        <v>91</v>
      </c>
      <c r="D124" s="71"/>
      <c r="E124" s="72"/>
      <c r="F124" s="72"/>
      <c r="G124" s="72"/>
    </row>
    <row r="125" spans="1:7" s="2" customFormat="1" ht="17.25" customHeight="1" x14ac:dyDescent="0.2">
      <c r="A125" s="69">
        <v>1</v>
      </c>
      <c r="B125" s="70" t="s">
        <v>71</v>
      </c>
      <c r="C125" s="59"/>
      <c r="D125" s="71">
        <v>1</v>
      </c>
      <c r="E125" s="73"/>
      <c r="F125" s="32">
        <f>E125*D125</f>
        <v>0</v>
      </c>
      <c r="G125" s="33">
        <f>F125*1.23</f>
        <v>0</v>
      </c>
    </row>
    <row r="126" spans="1:7" s="2" customFormat="1" ht="94.5" customHeight="1" x14ac:dyDescent="0.2">
      <c r="A126" s="69"/>
      <c r="B126" s="70"/>
      <c r="C126" s="59" t="s">
        <v>73</v>
      </c>
      <c r="D126" s="71"/>
      <c r="E126" s="72"/>
      <c r="F126" s="72"/>
      <c r="G126" s="72"/>
    </row>
    <row r="127" spans="1:7" s="2" customFormat="1" ht="17.25" customHeight="1" x14ac:dyDescent="0.2">
      <c r="A127" s="69">
        <v>1</v>
      </c>
      <c r="B127" s="70" t="s">
        <v>69</v>
      </c>
      <c r="C127" s="59"/>
      <c r="D127" s="71">
        <v>6</v>
      </c>
      <c r="E127" s="73"/>
      <c r="F127" s="32">
        <f>E127*D127</f>
        <v>0</v>
      </c>
      <c r="G127" s="33">
        <f>F127*1.23</f>
        <v>0</v>
      </c>
    </row>
    <row r="128" spans="1:7" s="2" customFormat="1" ht="73.5" customHeight="1" x14ac:dyDescent="0.2">
      <c r="A128" s="69"/>
      <c r="B128" s="70"/>
      <c r="C128" s="59" t="s">
        <v>74</v>
      </c>
      <c r="D128" s="71"/>
      <c r="E128" s="72"/>
      <c r="F128" s="72"/>
      <c r="G128" s="72"/>
    </row>
    <row r="129" spans="1:7" ht="15" customHeight="1" x14ac:dyDescent="0.25">
      <c r="A129" s="77" t="s">
        <v>99</v>
      </c>
      <c r="B129" s="78"/>
      <c r="C129" s="78"/>
      <c r="D129" s="79"/>
      <c r="E129" s="14"/>
      <c r="F129" s="18">
        <f>SUM(F123:F128)</f>
        <v>0</v>
      </c>
      <c r="G129" s="18">
        <f>SUM(G123:G128)</f>
        <v>0</v>
      </c>
    </row>
    <row r="130" spans="1:7" x14ac:dyDescent="0.2">
      <c r="B130" s="10"/>
      <c r="C130" s="11"/>
      <c r="D130" s="74"/>
    </row>
    <row r="131" spans="1:7" x14ac:dyDescent="0.2">
      <c r="A131" s="2" t="s">
        <v>6</v>
      </c>
    </row>
  </sheetData>
  <mergeCells count="6">
    <mergeCell ref="A6:G6"/>
    <mergeCell ref="A122:G122"/>
    <mergeCell ref="A129:D129"/>
    <mergeCell ref="A120:D120"/>
    <mergeCell ref="B2:C2"/>
    <mergeCell ref="B3:C3"/>
  </mergeCells>
  <pageMargins left="0.25" right="0.25" top="0.75" bottom="0.75" header="0.3" footer="0.3"/>
  <pageSetup paperSize="9" scale="9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Kasia</dc:creator>
  <cp:lastModifiedBy>Kolesińska Anna</cp:lastModifiedBy>
  <cp:lastPrinted>2023-11-20T07:11:11Z</cp:lastPrinted>
  <dcterms:created xsi:type="dcterms:W3CDTF">2023-11-07T06:37:26Z</dcterms:created>
  <dcterms:modified xsi:type="dcterms:W3CDTF">2023-11-20T07:11:16Z</dcterms:modified>
</cp:coreProperties>
</file>