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owosadko\Desktop\PRZETARGI 2023\31.TP.MN.2023 zakup komputerów poleasingowych  - etap\"/>
    </mc:Choice>
  </mc:AlternateContent>
  <xr:revisionPtr revIDLastSave="0" documentId="13_ncr:1_{C92CF025-DC11-4DBB-9E53-5B344569248D}" xr6:coauthVersionLast="47" xr6:coauthVersionMax="47" xr10:uidLastSave="{00000000-0000-0000-0000-000000000000}"/>
  <bookViews>
    <workbookView xWindow="-120" yWindow="-120" windowWidth="25440" windowHeight="15390" xr2:uid="{59E1C038-7817-4D84-857B-9CEBB964AE49}"/>
  </bookViews>
  <sheets>
    <sheet name="Arkusz1" sheetId="1" r:id="rId1"/>
  </sheets>
  <definedNames>
    <definedName name="_xlnm.Print_Area" localSheetId="0">Arkusz1!$A$1:$N$39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7" i="1" l="1"/>
  <c r="K36" i="1"/>
  <c r="M37" i="1" l="1"/>
  <c r="N37" i="1" s="1"/>
  <c r="M36" i="1"/>
  <c r="N36" i="1" s="1"/>
  <c r="K24" i="1" l="1"/>
  <c r="M24" i="1" s="1"/>
  <c r="N24" i="1" s="1"/>
  <c r="K22" i="1"/>
  <c r="K23" i="1"/>
  <c r="K30" i="1"/>
  <c r="K16" i="1"/>
  <c r="M22" i="1" l="1"/>
  <c r="N22" i="1" s="1"/>
  <c r="M30" i="1"/>
  <c r="M23" i="1"/>
  <c r="N23" i="1" s="1"/>
  <c r="M16" i="1"/>
  <c r="N16" i="1" s="1"/>
  <c r="K10" i="1"/>
  <c r="K38" i="1" s="1"/>
  <c r="M10" i="1" l="1"/>
  <c r="M38" i="1" s="1"/>
  <c r="N30" i="1"/>
  <c r="N10" i="1" l="1"/>
  <c r="N38" i="1" s="1"/>
</calcChain>
</file>

<file path=xl/sharedStrings.xml><?xml version="1.0" encoding="utf-8"?>
<sst xmlns="http://schemas.openxmlformats.org/spreadsheetml/2006/main" count="114" uniqueCount="38">
  <si>
    <t>FORMULARZ ASORTYMENTOWO-CENOWY</t>
  </si>
  <si>
    <t>Producent</t>
  </si>
  <si>
    <t>Typ/Model</t>
  </si>
  <si>
    <t>j.m.</t>
  </si>
  <si>
    <t>ilość</t>
  </si>
  <si>
    <t>cena j. netto</t>
  </si>
  <si>
    <t>wartość netto</t>
  </si>
  <si>
    <t>VAT</t>
  </si>
  <si>
    <t>%</t>
  </si>
  <si>
    <t>wartość</t>
  </si>
  <si>
    <t>wartość brutto</t>
  </si>
  <si>
    <t>Parametry</t>
  </si>
  <si>
    <t>Lp.</t>
  </si>
  <si>
    <t>1.</t>
  </si>
  <si>
    <t>Gwarancja</t>
  </si>
  <si>
    <t>WYCENA</t>
  </si>
  <si>
    <t>8x9</t>
  </si>
  <si>
    <t>10+12</t>
  </si>
  <si>
    <t>szt.</t>
  </si>
  <si>
    <t>KOMPUTER POLEASINGOWY</t>
  </si>
  <si>
    <t>MONITOR</t>
  </si>
  <si>
    <t>Legenda:</t>
  </si>
  <si>
    <t>Wypełnia Wykonawca</t>
  </si>
  <si>
    <t>RAZEM</t>
  </si>
  <si>
    <t>Dysk SSD</t>
  </si>
  <si>
    <t>Pakiet Biurowy</t>
  </si>
  <si>
    <t>3.</t>
  </si>
  <si>
    <t>2.</t>
  </si>
  <si>
    <t>Systemy operacyjne</t>
  </si>
  <si>
    <r>
      <rPr>
        <b/>
        <u/>
        <sz val="9"/>
        <color theme="1"/>
        <rFont val="Garamond"/>
        <family val="1"/>
        <charset val="238"/>
      </rPr>
      <t xml:space="preserve">Stan: </t>
    </r>
    <r>
      <rPr>
        <sz val="9"/>
        <color theme="1"/>
        <rFont val="Garamond"/>
        <family val="1"/>
        <charset val="238"/>
      </rPr>
      <t xml:space="preserve">Sprzęt w 100% sprawny technicznie. Dopuszczalne widoczne ślady użytkowania w postaci przetarć czy rys na obudowie. Niedopuszczalne są pęknięcia na obudowie. Wady nie mogą naruszać technicznej części urządzenia
</t>
    </r>
    <r>
      <rPr>
        <b/>
        <u/>
        <sz val="9"/>
        <color theme="1"/>
        <rFont val="Garamond"/>
        <family val="1"/>
        <charset val="238"/>
      </rPr>
      <t>Procesor:</t>
    </r>
    <r>
      <rPr>
        <sz val="9"/>
        <color theme="1"/>
        <rFont val="Garamond"/>
        <family val="1"/>
        <charset val="238"/>
      </rPr>
      <t xml:space="preserve"> Procesor posiadający co najmniej 2 rdzenie co najmniej 4 wątki, osiągający w teście PassMark CPU Mark (Average CPU Mark) wynik nie mniejszy niż 4150 punktów, według wyników opublikowanych na stronie http://cpubenchmark.net/cpu_list.php
</t>
    </r>
    <r>
      <rPr>
        <b/>
        <u/>
        <sz val="9"/>
        <color theme="1"/>
        <rFont val="Garamond"/>
        <family val="1"/>
        <charset val="238"/>
      </rPr>
      <t>Płyta główna:</t>
    </r>
    <r>
      <rPr>
        <sz val="9"/>
        <color theme="1"/>
        <rFont val="Garamond"/>
        <family val="1"/>
        <charset val="238"/>
      </rPr>
      <t xml:space="preserve"> zintegrowane: LAN 1000Mbps, karta dźwiękowa, swobodny dostęp do funkcji BIOS (wyczyszczone hasła), porty: HDMI, min. 2 porty USB 3.0, min. 2 porty USB 2.0
</t>
    </r>
    <r>
      <rPr>
        <b/>
        <u/>
        <sz val="9"/>
        <color theme="1"/>
        <rFont val="Garamond"/>
        <family val="1"/>
        <charset val="238"/>
      </rPr>
      <t xml:space="preserve">RAM: </t>
    </r>
    <r>
      <rPr>
        <sz val="9"/>
        <color theme="1"/>
        <rFont val="Garamond"/>
        <family val="1"/>
        <charset val="238"/>
      </rPr>
      <t xml:space="preserve">minimum 8GB
</t>
    </r>
    <r>
      <rPr>
        <b/>
        <u/>
        <sz val="9"/>
        <color theme="1"/>
        <rFont val="Garamond"/>
        <family val="1"/>
        <charset val="238"/>
      </rPr>
      <t>Dysk twardy:</t>
    </r>
    <r>
      <rPr>
        <sz val="9"/>
        <color theme="1"/>
        <rFont val="Garamond"/>
        <family val="1"/>
        <charset val="238"/>
      </rPr>
      <t xml:space="preserve"> min. 480GB SSD (zapis: min. 500MB/s, odczyt: min. 500MB/s)
</t>
    </r>
    <r>
      <rPr>
        <b/>
        <u/>
        <sz val="9"/>
        <color theme="1"/>
        <rFont val="Garamond"/>
        <family val="1"/>
        <charset val="238"/>
      </rPr>
      <t>System operacyjny:</t>
    </r>
    <r>
      <rPr>
        <sz val="9"/>
        <color theme="1"/>
        <rFont val="Garamond"/>
        <family val="1"/>
        <charset val="238"/>
      </rPr>
      <t xml:space="preserve"> Windows 10 Professional 64bit PL lub równoważny (załącznik nr 1 do formularza asortymentowo-cenowego). W przypadku systemu Windows wymagana licencja w wersji Refurbished
</t>
    </r>
    <r>
      <rPr>
        <b/>
        <u/>
        <sz val="9"/>
        <color theme="1"/>
        <rFont val="Garamond"/>
        <family val="1"/>
        <charset val="238"/>
      </rPr>
      <t>Napęd optyczny:</t>
    </r>
    <r>
      <rPr>
        <sz val="9"/>
        <color theme="1"/>
        <rFont val="Garamond"/>
        <family val="1"/>
        <charset val="238"/>
      </rPr>
      <t xml:space="preserve"> DVD lub nagrywarka DVD
</t>
    </r>
    <r>
      <rPr>
        <b/>
        <u/>
        <sz val="9"/>
        <color theme="1"/>
        <rFont val="Garamond"/>
        <family val="1"/>
        <charset val="238"/>
      </rPr>
      <t>Obudowa:</t>
    </r>
    <r>
      <rPr>
        <sz val="9"/>
        <color theme="1"/>
        <rFont val="Garamond"/>
        <family val="1"/>
        <charset val="238"/>
      </rPr>
      <t xml:space="preserve"> SFF - Small Form Factor (maksymalna objętość 9 litrów)
</t>
    </r>
    <r>
      <rPr>
        <b/>
        <u/>
        <sz val="9"/>
        <color theme="1"/>
        <rFont val="Garamond"/>
        <family val="1"/>
        <charset val="238"/>
      </rPr>
      <t>Dołączone wyposażenie:</t>
    </r>
    <r>
      <rPr>
        <sz val="9"/>
        <color theme="1"/>
        <rFont val="Garamond"/>
        <family val="1"/>
        <charset val="238"/>
      </rPr>
      <t xml:space="preserve"> kabel zasilający
</t>
    </r>
    <r>
      <rPr>
        <b/>
        <u/>
        <sz val="9"/>
        <color theme="1"/>
        <rFont val="Garamond"/>
        <family val="1"/>
        <charset val="238"/>
      </rPr>
      <t>Gwarancja:</t>
    </r>
    <r>
      <rPr>
        <sz val="9"/>
        <color theme="1"/>
        <rFont val="Garamond"/>
        <family val="1"/>
        <charset val="238"/>
      </rPr>
      <t xml:space="preserve"> 12 miesięcy</t>
    </r>
  </si>
  <si>
    <r>
      <rPr>
        <b/>
        <u/>
        <sz val="9"/>
        <color theme="1"/>
        <rFont val="Garamond"/>
        <family val="1"/>
        <charset val="238"/>
      </rPr>
      <t>Stan:</t>
    </r>
    <r>
      <rPr>
        <sz val="9"/>
        <color theme="1"/>
        <rFont val="Garamond"/>
        <family val="1"/>
        <charset val="238"/>
      </rPr>
      <t xml:space="preserve"> Fabrycznie nowy
</t>
    </r>
    <r>
      <rPr>
        <b/>
        <u/>
        <sz val="9"/>
        <color theme="1"/>
        <rFont val="Garamond"/>
        <family val="1"/>
        <charset val="238"/>
      </rPr>
      <t>Przekątna ekranu:</t>
    </r>
    <r>
      <rPr>
        <sz val="9"/>
        <color theme="1"/>
        <rFont val="Garamond"/>
        <family val="1"/>
        <charset val="238"/>
      </rPr>
      <t xml:space="preserve"> 21,5 - 23"
</t>
    </r>
    <r>
      <rPr>
        <b/>
        <u/>
        <sz val="9"/>
        <color theme="1"/>
        <rFont val="Garamond"/>
        <family val="1"/>
        <charset val="238"/>
      </rPr>
      <t>Powłoka:</t>
    </r>
    <r>
      <rPr>
        <sz val="9"/>
        <color theme="1"/>
        <rFont val="Garamond"/>
        <family val="1"/>
        <charset val="238"/>
      </rPr>
      <t xml:space="preserve"> matryca matowa
</t>
    </r>
    <r>
      <rPr>
        <b/>
        <u/>
        <sz val="9"/>
        <color theme="1"/>
        <rFont val="Garamond"/>
        <family val="1"/>
        <charset val="238"/>
      </rPr>
      <t>Rodzaj martrycy:</t>
    </r>
    <r>
      <rPr>
        <sz val="9"/>
        <color theme="1"/>
        <rFont val="Garamond"/>
        <family val="1"/>
        <charset val="238"/>
      </rPr>
      <t xml:space="preserve"> LED, IPS
</t>
    </r>
    <r>
      <rPr>
        <b/>
        <u/>
        <sz val="9"/>
        <color theme="1"/>
        <rFont val="Garamond"/>
        <family val="1"/>
        <charset val="238"/>
      </rPr>
      <t>Rozdzielczość ekranu:</t>
    </r>
    <r>
      <rPr>
        <sz val="9"/>
        <color theme="1"/>
        <rFont val="Garamond"/>
        <family val="1"/>
        <charset val="238"/>
      </rPr>
      <t xml:space="preserve"> min. 1920 x 1080
</t>
    </r>
    <r>
      <rPr>
        <b/>
        <u/>
        <sz val="9"/>
        <color theme="1"/>
        <rFont val="Garamond"/>
        <family val="1"/>
        <charset val="238"/>
      </rPr>
      <t>Format obrazu:</t>
    </r>
    <r>
      <rPr>
        <sz val="9"/>
        <color theme="1"/>
        <rFont val="Garamond"/>
        <family val="1"/>
        <charset val="238"/>
      </rPr>
      <t xml:space="preserve"> 16:9
</t>
    </r>
    <r>
      <rPr>
        <b/>
        <u/>
        <sz val="9"/>
        <color theme="1"/>
        <rFont val="Garamond"/>
        <family val="1"/>
        <charset val="238"/>
      </rPr>
      <t>Częstotliwość odświeżania:</t>
    </r>
    <r>
      <rPr>
        <sz val="9"/>
        <color theme="1"/>
        <rFont val="Garamond"/>
        <family val="1"/>
        <charset val="238"/>
      </rPr>
      <t xml:space="preserve"> min. 60Hz
</t>
    </r>
    <r>
      <rPr>
        <b/>
        <u/>
        <sz val="9"/>
        <color theme="1"/>
        <rFont val="Garamond"/>
        <family val="1"/>
        <charset val="238"/>
      </rPr>
      <t>Czas reakcji:</t>
    </r>
    <r>
      <rPr>
        <sz val="9"/>
        <color theme="1"/>
        <rFont val="Garamond"/>
        <family val="1"/>
        <charset val="238"/>
      </rPr>
      <t xml:space="preserve"> max 5 ms
</t>
    </r>
    <r>
      <rPr>
        <b/>
        <u/>
        <sz val="9"/>
        <color theme="1"/>
        <rFont val="Garamond"/>
        <family val="1"/>
        <charset val="238"/>
      </rPr>
      <t>Regulacja kąta pochylenia:</t>
    </r>
    <r>
      <rPr>
        <sz val="9"/>
        <color theme="1"/>
        <rFont val="Garamond"/>
        <family val="1"/>
        <charset val="238"/>
      </rPr>
      <t xml:space="preserve"> tak
</t>
    </r>
    <r>
      <rPr>
        <b/>
        <u/>
        <sz val="9"/>
        <color theme="1"/>
        <rFont val="Garamond"/>
        <family val="1"/>
        <charset val="238"/>
      </rPr>
      <t>Złącza:</t>
    </r>
    <r>
      <rPr>
        <sz val="9"/>
        <color theme="1"/>
        <rFont val="Garamond"/>
        <family val="1"/>
        <charset val="238"/>
      </rPr>
      <t xml:space="preserve"> min. HDMI
</t>
    </r>
    <r>
      <rPr>
        <b/>
        <u/>
        <sz val="9"/>
        <color theme="1"/>
        <rFont val="Garamond"/>
        <family val="1"/>
        <charset val="238"/>
      </rPr>
      <t>Dołączone wyposażenie:</t>
    </r>
    <r>
      <rPr>
        <sz val="9"/>
        <color theme="1"/>
        <rFont val="Garamond"/>
        <family val="1"/>
        <charset val="238"/>
      </rPr>
      <t xml:space="preserve"> kabel HDMI-HDMI min.dł. 1,5m, kabel zasilający
</t>
    </r>
    <r>
      <rPr>
        <b/>
        <u/>
        <sz val="9"/>
        <color theme="1"/>
        <rFont val="Garamond"/>
        <family val="1"/>
        <charset val="238"/>
      </rPr>
      <t>Gwarancja:</t>
    </r>
    <r>
      <rPr>
        <sz val="9"/>
        <color theme="1"/>
        <rFont val="Garamond"/>
        <family val="1"/>
        <charset val="238"/>
      </rPr>
      <t xml:space="preserve"> min.24 miesiące</t>
    </r>
  </si>
  <si>
    <r>
      <t xml:space="preserve">Stan: </t>
    </r>
    <r>
      <rPr>
        <u/>
        <sz val="9"/>
        <color theme="1"/>
        <rFont val="Garamond"/>
        <family val="1"/>
        <charset val="238"/>
      </rPr>
      <t>Fabrycznie nowy</t>
    </r>
    <r>
      <rPr>
        <b/>
        <u/>
        <sz val="9"/>
        <color theme="1"/>
        <rFont val="Garamond"/>
        <family val="1"/>
        <charset val="238"/>
      </rPr>
      <t xml:space="preserve">
Format:</t>
    </r>
    <r>
      <rPr>
        <u/>
        <sz val="9"/>
        <color theme="1"/>
        <rFont val="Garamond"/>
        <family val="1"/>
        <charset val="238"/>
      </rPr>
      <t xml:space="preserve"> 2,5 cala</t>
    </r>
    <r>
      <rPr>
        <b/>
        <u/>
        <sz val="9"/>
        <color theme="1"/>
        <rFont val="Garamond"/>
        <family val="1"/>
        <charset val="238"/>
      </rPr>
      <t xml:space="preserve">
Interfejs: </t>
    </r>
    <r>
      <rPr>
        <u/>
        <sz val="9"/>
        <color theme="1"/>
        <rFont val="Garamond"/>
        <family val="1"/>
        <charset val="238"/>
      </rPr>
      <t>SATA III</t>
    </r>
    <r>
      <rPr>
        <b/>
        <u/>
        <sz val="9"/>
        <color theme="1"/>
        <rFont val="Garamond"/>
        <family val="1"/>
        <charset val="238"/>
      </rPr>
      <t xml:space="preserve">
Pojemność:</t>
    </r>
    <r>
      <rPr>
        <u/>
        <sz val="9"/>
        <color theme="1"/>
        <rFont val="Garamond"/>
        <family val="1"/>
        <charset val="238"/>
      </rPr>
      <t xml:space="preserve"> 480 GB - 512 GB</t>
    </r>
    <r>
      <rPr>
        <b/>
        <u/>
        <sz val="9"/>
        <color theme="1"/>
        <rFont val="Garamond"/>
        <family val="1"/>
        <charset val="238"/>
      </rPr>
      <t xml:space="preserve">
Zapis: </t>
    </r>
    <r>
      <rPr>
        <u/>
        <sz val="9"/>
        <color theme="1"/>
        <rFont val="Garamond"/>
        <family val="1"/>
        <charset val="238"/>
      </rPr>
      <t>min. 500 MB/s</t>
    </r>
    <r>
      <rPr>
        <b/>
        <u/>
        <sz val="9"/>
        <color theme="1"/>
        <rFont val="Garamond"/>
        <family val="1"/>
        <charset val="238"/>
      </rPr>
      <t xml:space="preserve">
Odczyt: </t>
    </r>
    <r>
      <rPr>
        <u/>
        <sz val="9"/>
        <color theme="1"/>
        <rFont val="Garamond"/>
        <family val="1"/>
        <charset val="238"/>
      </rPr>
      <t>min. 500MB/s</t>
    </r>
  </si>
  <si>
    <r>
      <t xml:space="preserve">Stan: </t>
    </r>
    <r>
      <rPr>
        <u/>
        <sz val="9"/>
        <color theme="1"/>
        <rFont val="Garamond"/>
        <family val="1"/>
        <charset val="238"/>
      </rPr>
      <t>Fabrycznie nowy</t>
    </r>
    <r>
      <rPr>
        <b/>
        <u/>
        <sz val="9"/>
        <color theme="1"/>
        <rFont val="Garamond"/>
        <family val="1"/>
        <charset val="238"/>
      </rPr>
      <t xml:space="preserve">
Format:</t>
    </r>
    <r>
      <rPr>
        <u/>
        <sz val="9"/>
        <color theme="1"/>
        <rFont val="Garamond"/>
        <family val="1"/>
        <charset val="238"/>
      </rPr>
      <t xml:space="preserve"> 2,5 cala</t>
    </r>
    <r>
      <rPr>
        <b/>
        <u/>
        <sz val="9"/>
        <color theme="1"/>
        <rFont val="Garamond"/>
        <family val="1"/>
        <charset val="238"/>
      </rPr>
      <t xml:space="preserve">
Interfejs: </t>
    </r>
    <r>
      <rPr>
        <u/>
        <sz val="9"/>
        <color theme="1"/>
        <rFont val="Garamond"/>
        <family val="1"/>
        <charset val="238"/>
      </rPr>
      <t>SATA III</t>
    </r>
    <r>
      <rPr>
        <b/>
        <u/>
        <sz val="9"/>
        <color theme="1"/>
        <rFont val="Garamond"/>
        <family val="1"/>
        <charset val="238"/>
      </rPr>
      <t xml:space="preserve">
Pojemność:</t>
    </r>
    <r>
      <rPr>
        <u/>
        <sz val="9"/>
        <color theme="1"/>
        <rFont val="Garamond"/>
        <family val="1"/>
        <charset val="238"/>
      </rPr>
      <t xml:space="preserve"> 240 GB - 256GB</t>
    </r>
    <r>
      <rPr>
        <b/>
        <u/>
        <sz val="9"/>
        <color theme="1"/>
        <rFont val="Garamond"/>
        <family val="1"/>
        <charset val="238"/>
      </rPr>
      <t xml:space="preserve">
Zapis: </t>
    </r>
    <r>
      <rPr>
        <u/>
        <sz val="9"/>
        <color theme="1"/>
        <rFont val="Garamond"/>
        <family val="1"/>
        <charset val="238"/>
      </rPr>
      <t>min. 500 MB/s</t>
    </r>
    <r>
      <rPr>
        <b/>
        <u/>
        <sz val="9"/>
        <color theme="1"/>
        <rFont val="Garamond"/>
        <family val="1"/>
        <charset val="238"/>
      </rPr>
      <t xml:space="preserve">
Odczyt: </t>
    </r>
    <r>
      <rPr>
        <u/>
        <sz val="9"/>
        <color theme="1"/>
        <rFont val="Garamond"/>
        <family val="1"/>
        <charset val="238"/>
      </rPr>
      <t>min. 500MB/s</t>
    </r>
  </si>
  <si>
    <r>
      <t xml:space="preserve">Stan: </t>
    </r>
    <r>
      <rPr>
        <u/>
        <sz val="9"/>
        <color theme="1"/>
        <rFont val="Garamond"/>
        <family val="1"/>
        <charset val="238"/>
      </rPr>
      <t>Fabrycznie nowy</t>
    </r>
    <r>
      <rPr>
        <b/>
        <u/>
        <sz val="9"/>
        <color theme="1"/>
        <rFont val="Garamond"/>
        <family val="1"/>
        <charset val="238"/>
      </rPr>
      <t xml:space="preserve">
Format:</t>
    </r>
    <r>
      <rPr>
        <u/>
        <sz val="9"/>
        <color theme="1"/>
        <rFont val="Garamond"/>
        <family val="1"/>
        <charset val="238"/>
      </rPr>
      <t xml:space="preserve"> 2,5 cala</t>
    </r>
    <r>
      <rPr>
        <b/>
        <u/>
        <sz val="9"/>
        <color theme="1"/>
        <rFont val="Garamond"/>
        <family val="1"/>
        <charset val="238"/>
      </rPr>
      <t xml:space="preserve">
Interfejs: </t>
    </r>
    <r>
      <rPr>
        <u/>
        <sz val="9"/>
        <color theme="1"/>
        <rFont val="Garamond"/>
        <family val="1"/>
        <charset val="238"/>
      </rPr>
      <t>SATA III</t>
    </r>
    <r>
      <rPr>
        <b/>
        <u/>
        <sz val="9"/>
        <color theme="1"/>
        <rFont val="Garamond"/>
        <family val="1"/>
        <charset val="238"/>
      </rPr>
      <t xml:space="preserve">
Pojemność:</t>
    </r>
    <r>
      <rPr>
        <u/>
        <sz val="9"/>
        <color theme="1"/>
        <rFont val="Garamond"/>
        <family val="1"/>
        <charset val="238"/>
      </rPr>
      <t xml:space="preserve"> 1TB</t>
    </r>
    <r>
      <rPr>
        <b/>
        <u/>
        <sz val="9"/>
        <color theme="1"/>
        <rFont val="Garamond"/>
        <family val="1"/>
        <charset val="238"/>
      </rPr>
      <t xml:space="preserve">
Zapis: </t>
    </r>
    <r>
      <rPr>
        <u/>
        <sz val="9"/>
        <color theme="1"/>
        <rFont val="Garamond"/>
        <family val="1"/>
        <charset val="238"/>
      </rPr>
      <t>min. 500 MB/s</t>
    </r>
    <r>
      <rPr>
        <b/>
        <u/>
        <sz val="9"/>
        <color theme="1"/>
        <rFont val="Garamond"/>
        <family val="1"/>
        <charset val="238"/>
      </rPr>
      <t xml:space="preserve">
Odczyt: </t>
    </r>
    <r>
      <rPr>
        <u/>
        <sz val="9"/>
        <color theme="1"/>
        <rFont val="Garamond"/>
        <family val="1"/>
        <charset val="238"/>
      </rPr>
      <t>min. 500MB/s</t>
    </r>
  </si>
  <si>
    <r>
      <rPr>
        <b/>
        <u/>
        <sz val="9"/>
        <color theme="1"/>
        <rFont val="Garamond"/>
        <family val="1"/>
        <charset val="238"/>
      </rPr>
      <t>Microsoft Office Home &amp; Business 2021</t>
    </r>
    <r>
      <rPr>
        <u/>
        <sz val="9"/>
        <color theme="1"/>
        <rFont val="Garamond"/>
        <family val="1"/>
        <charset val="238"/>
      </rPr>
      <t xml:space="preserve"> lub równoważny (załącznik nr 2 do formularza asortymentowo-cenowego)</t>
    </r>
  </si>
  <si>
    <r>
      <rPr>
        <b/>
        <u/>
        <sz val="9"/>
        <color theme="1"/>
        <rFont val="Garamond"/>
        <family val="1"/>
        <charset val="238"/>
      </rPr>
      <t>Microsoft Windows 11 Pro</t>
    </r>
    <r>
      <rPr>
        <u/>
        <sz val="9"/>
        <color theme="1"/>
        <rFont val="Garamond"/>
        <family val="1"/>
        <charset val="238"/>
      </rPr>
      <t xml:space="preserve"> lub równoważny (załącznik nr 1 do formularza asortymentowo-cenowego)</t>
    </r>
  </si>
  <si>
    <r>
      <rPr>
        <b/>
        <u/>
        <sz val="9"/>
        <color theme="1"/>
        <rFont val="Garamond"/>
        <family val="1"/>
        <charset val="238"/>
      </rPr>
      <t>Microsoft Windows Server 2019 Standard 16-core</t>
    </r>
    <r>
      <rPr>
        <u/>
        <sz val="9"/>
        <color theme="1"/>
        <rFont val="Garamond"/>
        <family val="1"/>
        <charset val="238"/>
      </rPr>
      <t xml:space="preserve"> lub równoważny (załącznik nr 3 do formularza asortymentowo-cenowego)</t>
    </r>
  </si>
  <si>
    <t>załącznik nr 4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</si>
</sst>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theme="1"/>
      <name val="Garamond"/>
      <family val="1"/>
      <charset val="238"/>
    </font>
    <font>
      <sz val="9"/>
      <color theme="1"/>
      <name val="Garamond"/>
      <family val="1"/>
      <charset val="238"/>
    </font>
    <font>
      <b/>
      <sz val="9"/>
      <color theme="1"/>
      <name val="Garamond"/>
      <family val="1"/>
      <charset val="238"/>
    </font>
    <font>
      <b/>
      <sz val="9"/>
      <color theme="0"/>
      <name val="Garamond"/>
      <family val="1"/>
      <charset val="238"/>
    </font>
    <font>
      <b/>
      <u/>
      <sz val="9"/>
      <color theme="1"/>
      <name val="Garamond"/>
      <family val="1"/>
      <charset val="238"/>
    </font>
    <font>
      <u/>
      <sz val="9"/>
      <color theme="1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620F2-4721-479D-A7E1-5376B4AB652A}">
  <dimension ref="A1:N42"/>
  <sheetViews>
    <sheetView showZeros="0" tabSelected="1" zoomScaleNormal="100" zoomScaleSheetLayoutView="70" workbookViewId="0">
      <selection activeCell="I3" sqref="I3:N3"/>
    </sheetView>
  </sheetViews>
  <sheetFormatPr defaultRowHeight="12" x14ac:dyDescent="0.2"/>
  <cols>
    <col min="1" max="1" width="4" style="1" customWidth="1"/>
    <col min="2" max="2" width="22.42578125" style="1" bestFit="1" customWidth="1"/>
    <col min="3" max="3" width="57.140625" style="1" customWidth="1"/>
    <col min="4" max="4" width="10.140625" style="1" bestFit="1" customWidth="1"/>
    <col min="5" max="5" width="10.7109375" style="1" bestFit="1" customWidth="1"/>
    <col min="6" max="6" width="9.140625" style="1"/>
    <col min="7" max="7" width="38.140625" style="1" customWidth="1"/>
    <col min="8" max="10" width="9.140625" style="1"/>
    <col min="11" max="11" width="10.7109375" style="1" bestFit="1" customWidth="1"/>
    <col min="12" max="13" width="9.140625" style="1"/>
    <col min="14" max="14" width="9.42578125" style="1" bestFit="1" customWidth="1"/>
    <col min="15" max="16384" width="9.140625" style="1"/>
  </cols>
  <sheetData>
    <row r="1" spans="1:14" ht="15" customHeight="1" x14ac:dyDescent="0.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x14ac:dyDescent="0.2">
      <c r="A3" s="3"/>
      <c r="B3" s="3"/>
      <c r="C3" s="3"/>
      <c r="D3" s="3"/>
      <c r="E3" s="3"/>
      <c r="F3" s="3"/>
      <c r="G3" s="3"/>
      <c r="H3" s="3"/>
      <c r="I3" s="4" t="s">
        <v>37</v>
      </c>
      <c r="J3" s="4"/>
      <c r="K3" s="4"/>
      <c r="L3" s="4"/>
      <c r="M3" s="4"/>
      <c r="N3" s="4"/>
    </row>
    <row r="4" spans="1:14" x14ac:dyDescent="0.2">
      <c r="A4" s="3"/>
      <c r="B4" s="3"/>
      <c r="C4" s="3"/>
      <c r="D4" s="3"/>
      <c r="E4" s="3"/>
      <c r="F4" s="3"/>
      <c r="G4" s="3"/>
      <c r="H4" s="5"/>
      <c r="I4" s="5"/>
      <c r="J4" s="5"/>
      <c r="K4" s="5"/>
      <c r="L4" s="5"/>
      <c r="M4" s="5"/>
      <c r="N4" s="5"/>
    </row>
    <row r="5" spans="1:14" ht="15" customHeight="1" x14ac:dyDescent="0.2">
      <c r="A5" s="6" t="s">
        <v>12</v>
      </c>
      <c r="B5" s="6" t="s">
        <v>19</v>
      </c>
      <c r="C5" s="6"/>
      <c r="D5" s="6" t="s">
        <v>1</v>
      </c>
      <c r="E5" s="7" t="s">
        <v>2</v>
      </c>
      <c r="F5" s="7" t="s">
        <v>14</v>
      </c>
      <c r="G5" s="8" t="s">
        <v>11</v>
      </c>
      <c r="H5" s="9" t="s">
        <v>15</v>
      </c>
      <c r="I5" s="10"/>
      <c r="J5" s="10"/>
      <c r="K5" s="10"/>
      <c r="L5" s="10"/>
      <c r="M5" s="10"/>
      <c r="N5" s="11"/>
    </row>
    <row r="6" spans="1:14" ht="15" customHeight="1" x14ac:dyDescent="0.2">
      <c r="A6" s="6"/>
      <c r="B6" s="6"/>
      <c r="C6" s="6"/>
      <c r="D6" s="6"/>
      <c r="E6" s="7"/>
      <c r="F6" s="7"/>
      <c r="G6" s="8"/>
      <c r="H6" s="12" t="s">
        <v>3</v>
      </c>
      <c r="I6" s="12" t="s">
        <v>4</v>
      </c>
      <c r="J6" s="13" t="s">
        <v>5</v>
      </c>
      <c r="K6" s="13" t="s">
        <v>6</v>
      </c>
      <c r="L6" s="13" t="s">
        <v>7</v>
      </c>
      <c r="M6" s="13"/>
      <c r="N6" s="13" t="s">
        <v>10</v>
      </c>
    </row>
    <row r="7" spans="1:14" ht="15" customHeight="1" x14ac:dyDescent="0.2">
      <c r="A7" s="6"/>
      <c r="B7" s="6"/>
      <c r="C7" s="6"/>
      <c r="D7" s="6"/>
      <c r="E7" s="7"/>
      <c r="F7" s="7"/>
      <c r="G7" s="8"/>
      <c r="H7" s="12"/>
      <c r="I7" s="12"/>
      <c r="J7" s="13"/>
      <c r="K7" s="13"/>
      <c r="L7" s="14" t="s">
        <v>8</v>
      </c>
      <c r="M7" s="14" t="s">
        <v>9</v>
      </c>
      <c r="N7" s="13"/>
    </row>
    <row r="8" spans="1:14" ht="15" customHeight="1" x14ac:dyDescent="0.2">
      <c r="A8" s="15"/>
      <c r="B8" s="15"/>
      <c r="C8" s="15"/>
      <c r="D8" s="15"/>
      <c r="E8" s="16"/>
      <c r="F8" s="16"/>
      <c r="G8" s="17"/>
      <c r="H8" s="12"/>
      <c r="I8" s="12"/>
      <c r="J8" s="18"/>
      <c r="K8" s="19" t="s">
        <v>16</v>
      </c>
      <c r="L8" s="18"/>
      <c r="M8" s="18"/>
      <c r="N8" s="14" t="s">
        <v>17</v>
      </c>
    </row>
    <row r="9" spans="1:14" ht="15" customHeight="1" x14ac:dyDescent="0.2">
      <c r="A9" s="19">
        <v>1</v>
      </c>
      <c r="B9" s="12">
        <v>2</v>
      </c>
      <c r="C9" s="12"/>
      <c r="D9" s="19">
        <v>3</v>
      </c>
      <c r="E9" s="19">
        <v>4</v>
      </c>
      <c r="F9" s="19">
        <v>5</v>
      </c>
      <c r="G9" s="19">
        <v>6</v>
      </c>
      <c r="H9" s="19">
        <v>7</v>
      </c>
      <c r="I9" s="19">
        <v>8</v>
      </c>
      <c r="J9" s="19">
        <v>9</v>
      </c>
      <c r="K9" s="19">
        <v>10</v>
      </c>
      <c r="L9" s="19">
        <v>11</v>
      </c>
      <c r="M9" s="19">
        <v>12</v>
      </c>
      <c r="N9" s="19">
        <v>13</v>
      </c>
    </row>
    <row r="10" spans="1:14" ht="197.25" customHeight="1" x14ac:dyDescent="0.2">
      <c r="A10" s="20" t="s">
        <v>13</v>
      </c>
      <c r="B10" s="21" t="s">
        <v>29</v>
      </c>
      <c r="C10" s="21"/>
      <c r="D10" s="22"/>
      <c r="E10" s="22"/>
      <c r="F10" s="22"/>
      <c r="G10" s="22"/>
      <c r="H10" s="23" t="s">
        <v>18</v>
      </c>
      <c r="I10" s="24">
        <v>50</v>
      </c>
      <c r="J10" s="25"/>
      <c r="K10" s="25">
        <f>I10*J10</f>
        <v>0</v>
      </c>
      <c r="L10" s="26"/>
      <c r="M10" s="25">
        <f>K10*L10</f>
        <v>0</v>
      </c>
      <c r="N10" s="25">
        <f>K10+M10</f>
        <v>0</v>
      </c>
    </row>
    <row r="11" spans="1:14" ht="15" customHeight="1" x14ac:dyDescent="0.2">
      <c r="A11" s="6" t="s">
        <v>12</v>
      </c>
      <c r="B11" s="6" t="s">
        <v>20</v>
      </c>
      <c r="C11" s="6"/>
      <c r="D11" s="6" t="s">
        <v>1</v>
      </c>
      <c r="E11" s="7" t="s">
        <v>2</v>
      </c>
      <c r="F11" s="7" t="s">
        <v>14</v>
      </c>
      <c r="G11" s="8" t="s">
        <v>11</v>
      </c>
      <c r="H11" s="9" t="s">
        <v>15</v>
      </c>
      <c r="I11" s="10"/>
      <c r="J11" s="10"/>
      <c r="K11" s="10"/>
      <c r="L11" s="10"/>
      <c r="M11" s="10"/>
      <c r="N11" s="11"/>
    </row>
    <row r="12" spans="1:14" ht="15" customHeight="1" x14ac:dyDescent="0.2">
      <c r="A12" s="6"/>
      <c r="B12" s="6"/>
      <c r="C12" s="6"/>
      <c r="D12" s="6"/>
      <c r="E12" s="7"/>
      <c r="F12" s="7"/>
      <c r="G12" s="8"/>
      <c r="H12" s="12" t="s">
        <v>3</v>
      </c>
      <c r="I12" s="12" t="s">
        <v>4</v>
      </c>
      <c r="J12" s="13" t="s">
        <v>5</v>
      </c>
      <c r="K12" s="13" t="s">
        <v>6</v>
      </c>
      <c r="L12" s="13" t="s">
        <v>7</v>
      </c>
      <c r="M12" s="13"/>
      <c r="N12" s="13" t="s">
        <v>10</v>
      </c>
    </row>
    <row r="13" spans="1:14" ht="15" customHeight="1" x14ac:dyDescent="0.2">
      <c r="A13" s="6"/>
      <c r="B13" s="6"/>
      <c r="C13" s="6"/>
      <c r="D13" s="6"/>
      <c r="E13" s="7"/>
      <c r="F13" s="7"/>
      <c r="G13" s="8"/>
      <c r="H13" s="12"/>
      <c r="I13" s="12"/>
      <c r="J13" s="13"/>
      <c r="K13" s="13"/>
      <c r="L13" s="14" t="s">
        <v>8</v>
      </c>
      <c r="M13" s="14" t="s">
        <v>9</v>
      </c>
      <c r="N13" s="13"/>
    </row>
    <row r="14" spans="1:14" ht="15" customHeight="1" x14ac:dyDescent="0.2">
      <c r="A14" s="15"/>
      <c r="B14" s="15"/>
      <c r="C14" s="15"/>
      <c r="D14" s="15"/>
      <c r="E14" s="16"/>
      <c r="F14" s="16"/>
      <c r="G14" s="17"/>
      <c r="H14" s="12"/>
      <c r="I14" s="12"/>
      <c r="J14" s="18"/>
      <c r="K14" s="19" t="s">
        <v>16</v>
      </c>
      <c r="L14" s="18"/>
      <c r="M14" s="18"/>
      <c r="N14" s="14" t="s">
        <v>17</v>
      </c>
    </row>
    <row r="15" spans="1:14" ht="15" customHeight="1" x14ac:dyDescent="0.2">
      <c r="A15" s="19">
        <v>1</v>
      </c>
      <c r="B15" s="12">
        <v>2</v>
      </c>
      <c r="C15" s="12"/>
      <c r="D15" s="19">
        <v>3</v>
      </c>
      <c r="E15" s="19">
        <v>4</v>
      </c>
      <c r="F15" s="19">
        <v>5</v>
      </c>
      <c r="G15" s="19">
        <v>6</v>
      </c>
      <c r="H15" s="19">
        <v>7</v>
      </c>
      <c r="I15" s="19">
        <v>8</v>
      </c>
      <c r="J15" s="19">
        <v>9</v>
      </c>
      <c r="K15" s="19">
        <v>10</v>
      </c>
      <c r="L15" s="19">
        <v>11</v>
      </c>
      <c r="M15" s="19">
        <v>12</v>
      </c>
      <c r="N15" s="19">
        <v>13</v>
      </c>
    </row>
    <row r="16" spans="1:14" ht="152.25" customHeight="1" x14ac:dyDescent="0.2">
      <c r="A16" s="27" t="s">
        <v>13</v>
      </c>
      <c r="B16" s="21" t="s">
        <v>30</v>
      </c>
      <c r="C16" s="21"/>
      <c r="D16" s="22"/>
      <c r="E16" s="22"/>
      <c r="F16" s="22"/>
      <c r="G16" s="22"/>
      <c r="H16" s="23" t="s">
        <v>18</v>
      </c>
      <c r="I16" s="24">
        <v>25</v>
      </c>
      <c r="J16" s="25"/>
      <c r="K16" s="25">
        <f>I16*J16</f>
        <v>0</v>
      </c>
      <c r="L16" s="26"/>
      <c r="M16" s="25">
        <f>K16*L16</f>
        <v>0</v>
      </c>
      <c r="N16" s="25">
        <f>K16+M16</f>
        <v>0</v>
      </c>
    </row>
    <row r="17" spans="1:14" ht="15" customHeight="1" x14ac:dyDescent="0.2">
      <c r="A17" s="6" t="s">
        <v>12</v>
      </c>
      <c r="B17" s="6" t="s">
        <v>24</v>
      </c>
      <c r="C17" s="6"/>
      <c r="D17" s="6" t="s">
        <v>1</v>
      </c>
      <c r="E17" s="7" t="s">
        <v>2</v>
      </c>
      <c r="F17" s="7" t="s">
        <v>14</v>
      </c>
      <c r="G17" s="8" t="s">
        <v>11</v>
      </c>
      <c r="H17" s="9" t="s">
        <v>15</v>
      </c>
      <c r="I17" s="10"/>
      <c r="J17" s="10"/>
      <c r="K17" s="10"/>
      <c r="L17" s="10"/>
      <c r="M17" s="10"/>
      <c r="N17" s="11"/>
    </row>
    <row r="18" spans="1:14" ht="15" customHeight="1" x14ac:dyDescent="0.2">
      <c r="A18" s="6"/>
      <c r="B18" s="6"/>
      <c r="C18" s="6"/>
      <c r="D18" s="6"/>
      <c r="E18" s="7"/>
      <c r="F18" s="7"/>
      <c r="G18" s="8"/>
      <c r="H18" s="12" t="s">
        <v>3</v>
      </c>
      <c r="I18" s="12" t="s">
        <v>4</v>
      </c>
      <c r="J18" s="13" t="s">
        <v>5</v>
      </c>
      <c r="K18" s="13" t="s">
        <v>6</v>
      </c>
      <c r="L18" s="13" t="s">
        <v>7</v>
      </c>
      <c r="M18" s="13"/>
      <c r="N18" s="13" t="s">
        <v>10</v>
      </c>
    </row>
    <row r="19" spans="1:14" ht="15" customHeight="1" x14ac:dyDescent="0.2">
      <c r="A19" s="6"/>
      <c r="B19" s="6"/>
      <c r="C19" s="6"/>
      <c r="D19" s="6"/>
      <c r="E19" s="7"/>
      <c r="F19" s="7"/>
      <c r="G19" s="8"/>
      <c r="H19" s="12"/>
      <c r="I19" s="12"/>
      <c r="J19" s="13"/>
      <c r="K19" s="13"/>
      <c r="L19" s="14" t="s">
        <v>8</v>
      </c>
      <c r="M19" s="14" t="s">
        <v>9</v>
      </c>
      <c r="N19" s="13"/>
    </row>
    <row r="20" spans="1:14" ht="15" customHeight="1" x14ac:dyDescent="0.2">
      <c r="A20" s="15"/>
      <c r="B20" s="15"/>
      <c r="C20" s="15"/>
      <c r="D20" s="15"/>
      <c r="E20" s="16"/>
      <c r="F20" s="16"/>
      <c r="G20" s="17"/>
      <c r="H20" s="12"/>
      <c r="I20" s="12"/>
      <c r="J20" s="18"/>
      <c r="K20" s="19" t="s">
        <v>16</v>
      </c>
      <c r="L20" s="18"/>
      <c r="M20" s="18"/>
      <c r="N20" s="14" t="s">
        <v>17</v>
      </c>
    </row>
    <row r="21" spans="1:14" ht="15" customHeight="1" x14ac:dyDescent="0.2">
      <c r="A21" s="19">
        <v>1</v>
      </c>
      <c r="B21" s="12">
        <v>2</v>
      </c>
      <c r="C21" s="12"/>
      <c r="D21" s="19">
        <v>3</v>
      </c>
      <c r="E21" s="19">
        <v>4</v>
      </c>
      <c r="F21" s="19">
        <v>5</v>
      </c>
      <c r="G21" s="19">
        <v>6</v>
      </c>
      <c r="H21" s="19">
        <v>7</v>
      </c>
      <c r="I21" s="19">
        <v>8</v>
      </c>
      <c r="J21" s="19">
        <v>9</v>
      </c>
      <c r="K21" s="19">
        <v>10</v>
      </c>
      <c r="L21" s="19">
        <v>11</v>
      </c>
      <c r="M21" s="19">
        <v>12</v>
      </c>
      <c r="N21" s="19">
        <v>13</v>
      </c>
    </row>
    <row r="22" spans="1:14" ht="138" customHeight="1" x14ac:dyDescent="0.2">
      <c r="A22" s="28" t="s">
        <v>13</v>
      </c>
      <c r="B22" s="29" t="s">
        <v>31</v>
      </c>
      <c r="C22" s="21"/>
      <c r="D22" s="22"/>
      <c r="E22" s="22"/>
      <c r="F22" s="22"/>
      <c r="G22" s="22"/>
      <c r="H22" s="23" t="s">
        <v>18</v>
      </c>
      <c r="I22" s="24">
        <v>80</v>
      </c>
      <c r="J22" s="25"/>
      <c r="K22" s="25">
        <f>I22*J22</f>
        <v>0</v>
      </c>
      <c r="L22" s="26"/>
      <c r="M22" s="25">
        <f>K22*L22</f>
        <v>0</v>
      </c>
      <c r="N22" s="25">
        <f>K22+M22</f>
        <v>0</v>
      </c>
    </row>
    <row r="23" spans="1:14" ht="138" customHeight="1" x14ac:dyDescent="0.2">
      <c r="A23" s="28" t="s">
        <v>27</v>
      </c>
      <c r="B23" s="29" t="s">
        <v>32</v>
      </c>
      <c r="C23" s="21"/>
      <c r="D23" s="22"/>
      <c r="E23" s="22"/>
      <c r="F23" s="22"/>
      <c r="G23" s="22"/>
      <c r="H23" s="23" t="s">
        <v>18</v>
      </c>
      <c r="I23" s="24">
        <v>10</v>
      </c>
      <c r="J23" s="25"/>
      <c r="K23" s="25">
        <f>I23*J23</f>
        <v>0</v>
      </c>
      <c r="L23" s="26"/>
      <c r="M23" s="25">
        <f>K23*L23</f>
        <v>0</v>
      </c>
      <c r="N23" s="25">
        <f>K23+M23</f>
        <v>0</v>
      </c>
    </row>
    <row r="24" spans="1:14" ht="138" customHeight="1" x14ac:dyDescent="0.2">
      <c r="A24" s="28" t="s">
        <v>26</v>
      </c>
      <c r="B24" s="29" t="s">
        <v>33</v>
      </c>
      <c r="C24" s="21"/>
      <c r="D24" s="22"/>
      <c r="E24" s="22"/>
      <c r="F24" s="22"/>
      <c r="G24" s="22"/>
      <c r="H24" s="23" t="s">
        <v>18</v>
      </c>
      <c r="I24" s="24">
        <v>3</v>
      </c>
      <c r="J24" s="25"/>
      <c r="K24" s="25">
        <f>I24*J24</f>
        <v>0</v>
      </c>
      <c r="L24" s="26"/>
      <c r="M24" s="25">
        <f>K24*L24</f>
        <v>0</v>
      </c>
      <c r="N24" s="25">
        <f>K24+M24</f>
        <v>0</v>
      </c>
    </row>
    <row r="25" spans="1:14" ht="15" customHeight="1" x14ac:dyDescent="0.2">
      <c r="A25" s="6" t="s">
        <v>12</v>
      </c>
      <c r="B25" s="6" t="s">
        <v>25</v>
      </c>
      <c r="C25" s="6"/>
      <c r="D25" s="6" t="s">
        <v>1</v>
      </c>
      <c r="E25" s="7" t="s">
        <v>2</v>
      </c>
      <c r="F25" s="7" t="s">
        <v>14</v>
      </c>
      <c r="G25" s="8" t="s">
        <v>11</v>
      </c>
      <c r="H25" s="9" t="s">
        <v>15</v>
      </c>
      <c r="I25" s="10"/>
      <c r="J25" s="10"/>
      <c r="K25" s="10"/>
      <c r="L25" s="10"/>
      <c r="M25" s="10"/>
      <c r="N25" s="11"/>
    </row>
    <row r="26" spans="1:14" ht="15" customHeight="1" x14ac:dyDescent="0.2">
      <c r="A26" s="6"/>
      <c r="B26" s="6"/>
      <c r="C26" s="6"/>
      <c r="D26" s="6"/>
      <c r="E26" s="7"/>
      <c r="F26" s="7"/>
      <c r="G26" s="8"/>
      <c r="H26" s="12" t="s">
        <v>3</v>
      </c>
      <c r="I26" s="12" t="s">
        <v>4</v>
      </c>
      <c r="J26" s="13" t="s">
        <v>5</v>
      </c>
      <c r="K26" s="13" t="s">
        <v>6</v>
      </c>
      <c r="L26" s="13" t="s">
        <v>7</v>
      </c>
      <c r="M26" s="13"/>
      <c r="N26" s="13" t="s">
        <v>10</v>
      </c>
    </row>
    <row r="27" spans="1:14" ht="15" customHeight="1" x14ac:dyDescent="0.2">
      <c r="A27" s="6"/>
      <c r="B27" s="6"/>
      <c r="C27" s="6"/>
      <c r="D27" s="6"/>
      <c r="E27" s="7"/>
      <c r="F27" s="7"/>
      <c r="G27" s="8"/>
      <c r="H27" s="12"/>
      <c r="I27" s="12"/>
      <c r="J27" s="13"/>
      <c r="K27" s="13"/>
      <c r="L27" s="14" t="s">
        <v>8</v>
      </c>
      <c r="M27" s="14" t="s">
        <v>9</v>
      </c>
      <c r="N27" s="13"/>
    </row>
    <row r="28" spans="1:14" ht="15" customHeight="1" x14ac:dyDescent="0.2">
      <c r="A28" s="15"/>
      <c r="B28" s="15"/>
      <c r="C28" s="15"/>
      <c r="D28" s="15"/>
      <c r="E28" s="16"/>
      <c r="F28" s="16"/>
      <c r="G28" s="17"/>
      <c r="H28" s="12"/>
      <c r="I28" s="12"/>
      <c r="J28" s="18"/>
      <c r="K28" s="19" t="s">
        <v>16</v>
      </c>
      <c r="L28" s="18"/>
      <c r="M28" s="18"/>
      <c r="N28" s="14" t="s">
        <v>17</v>
      </c>
    </row>
    <row r="29" spans="1:14" ht="15" customHeight="1" x14ac:dyDescent="0.2">
      <c r="A29" s="19">
        <v>1</v>
      </c>
      <c r="B29" s="12">
        <v>2</v>
      </c>
      <c r="C29" s="12"/>
      <c r="D29" s="19">
        <v>3</v>
      </c>
      <c r="E29" s="19">
        <v>4</v>
      </c>
      <c r="F29" s="19">
        <v>5</v>
      </c>
      <c r="G29" s="19">
        <v>6</v>
      </c>
      <c r="H29" s="19">
        <v>7</v>
      </c>
      <c r="I29" s="19">
        <v>8</v>
      </c>
      <c r="J29" s="19">
        <v>9</v>
      </c>
      <c r="K29" s="19">
        <v>10</v>
      </c>
      <c r="L29" s="19">
        <v>11</v>
      </c>
      <c r="M29" s="19">
        <v>12</v>
      </c>
      <c r="N29" s="19">
        <v>13</v>
      </c>
    </row>
    <row r="30" spans="1:14" ht="93" customHeight="1" x14ac:dyDescent="0.2">
      <c r="A30" s="28" t="s">
        <v>13</v>
      </c>
      <c r="B30" s="30" t="s">
        <v>34</v>
      </c>
      <c r="C30" s="21"/>
      <c r="D30" s="22"/>
      <c r="E30" s="22"/>
      <c r="F30" s="22"/>
      <c r="G30" s="22"/>
      <c r="H30" s="23" t="s">
        <v>18</v>
      </c>
      <c r="I30" s="24">
        <v>1</v>
      </c>
      <c r="J30" s="25"/>
      <c r="K30" s="25">
        <f>I30*J30</f>
        <v>0</v>
      </c>
      <c r="L30" s="26"/>
      <c r="M30" s="25">
        <f>K30*L30</f>
        <v>0</v>
      </c>
      <c r="N30" s="25">
        <f>K30+M30</f>
        <v>0</v>
      </c>
    </row>
    <row r="31" spans="1:14" ht="15" customHeight="1" x14ac:dyDescent="0.2">
      <c r="A31" s="6" t="s">
        <v>12</v>
      </c>
      <c r="B31" s="6" t="s">
        <v>28</v>
      </c>
      <c r="C31" s="6"/>
      <c r="D31" s="6" t="s">
        <v>1</v>
      </c>
      <c r="E31" s="7" t="s">
        <v>2</v>
      </c>
      <c r="F31" s="7" t="s">
        <v>14</v>
      </c>
      <c r="G31" s="8" t="s">
        <v>11</v>
      </c>
      <c r="H31" s="9" t="s">
        <v>15</v>
      </c>
      <c r="I31" s="10"/>
      <c r="J31" s="10"/>
      <c r="K31" s="10"/>
      <c r="L31" s="10"/>
      <c r="M31" s="10"/>
      <c r="N31" s="11"/>
    </row>
    <row r="32" spans="1:14" ht="15" customHeight="1" x14ac:dyDescent="0.2">
      <c r="A32" s="6"/>
      <c r="B32" s="6"/>
      <c r="C32" s="6"/>
      <c r="D32" s="6"/>
      <c r="E32" s="7"/>
      <c r="F32" s="7"/>
      <c r="G32" s="8"/>
      <c r="H32" s="12" t="s">
        <v>3</v>
      </c>
      <c r="I32" s="12" t="s">
        <v>4</v>
      </c>
      <c r="J32" s="13" t="s">
        <v>5</v>
      </c>
      <c r="K32" s="13" t="s">
        <v>6</v>
      </c>
      <c r="L32" s="13" t="s">
        <v>7</v>
      </c>
      <c r="M32" s="13"/>
      <c r="N32" s="13" t="s">
        <v>10</v>
      </c>
    </row>
    <row r="33" spans="1:14" ht="15" customHeight="1" x14ac:dyDescent="0.2">
      <c r="A33" s="6"/>
      <c r="B33" s="6"/>
      <c r="C33" s="6"/>
      <c r="D33" s="6"/>
      <c r="E33" s="7"/>
      <c r="F33" s="7"/>
      <c r="G33" s="8"/>
      <c r="H33" s="12"/>
      <c r="I33" s="12"/>
      <c r="J33" s="13"/>
      <c r="K33" s="13"/>
      <c r="L33" s="14" t="s">
        <v>8</v>
      </c>
      <c r="M33" s="14" t="s">
        <v>9</v>
      </c>
      <c r="N33" s="13"/>
    </row>
    <row r="34" spans="1:14" ht="15" customHeight="1" x14ac:dyDescent="0.2">
      <c r="A34" s="15"/>
      <c r="B34" s="15"/>
      <c r="C34" s="15"/>
      <c r="D34" s="15"/>
      <c r="E34" s="16"/>
      <c r="F34" s="16"/>
      <c r="G34" s="17"/>
      <c r="H34" s="12"/>
      <c r="I34" s="12"/>
      <c r="J34" s="18"/>
      <c r="K34" s="19" t="s">
        <v>16</v>
      </c>
      <c r="L34" s="18"/>
      <c r="M34" s="18"/>
      <c r="N34" s="14" t="s">
        <v>17</v>
      </c>
    </row>
    <row r="35" spans="1:14" ht="15" customHeight="1" x14ac:dyDescent="0.2">
      <c r="A35" s="19">
        <v>1</v>
      </c>
      <c r="B35" s="12">
        <v>2</v>
      </c>
      <c r="C35" s="12"/>
      <c r="D35" s="19">
        <v>3</v>
      </c>
      <c r="E35" s="19">
        <v>4</v>
      </c>
      <c r="F35" s="19">
        <v>5</v>
      </c>
      <c r="G35" s="19">
        <v>6</v>
      </c>
      <c r="H35" s="19">
        <v>7</v>
      </c>
      <c r="I35" s="19">
        <v>8</v>
      </c>
      <c r="J35" s="19">
        <v>9</v>
      </c>
      <c r="K35" s="19">
        <v>10</v>
      </c>
      <c r="L35" s="19">
        <v>11</v>
      </c>
      <c r="M35" s="19">
        <v>12</v>
      </c>
      <c r="N35" s="19">
        <v>13</v>
      </c>
    </row>
    <row r="36" spans="1:14" ht="93" customHeight="1" x14ac:dyDescent="0.2">
      <c r="A36" s="28" t="s">
        <v>13</v>
      </c>
      <c r="B36" s="30" t="s">
        <v>35</v>
      </c>
      <c r="C36" s="21"/>
      <c r="D36" s="22"/>
      <c r="E36" s="22"/>
      <c r="F36" s="22"/>
      <c r="G36" s="22"/>
      <c r="H36" s="23" t="s">
        <v>18</v>
      </c>
      <c r="I36" s="24">
        <v>1</v>
      </c>
      <c r="J36" s="25"/>
      <c r="K36" s="25">
        <f>I36*J36</f>
        <v>0</v>
      </c>
      <c r="L36" s="26"/>
      <c r="M36" s="25">
        <f>K36*L36</f>
        <v>0</v>
      </c>
      <c r="N36" s="25">
        <f>K36+M36</f>
        <v>0</v>
      </c>
    </row>
    <row r="37" spans="1:14" ht="93" customHeight="1" x14ac:dyDescent="0.2">
      <c r="A37" s="28" t="s">
        <v>13</v>
      </c>
      <c r="B37" s="30" t="s">
        <v>36</v>
      </c>
      <c r="C37" s="21"/>
      <c r="D37" s="22"/>
      <c r="E37" s="22"/>
      <c r="F37" s="22"/>
      <c r="G37" s="22"/>
      <c r="H37" s="23" t="s">
        <v>18</v>
      </c>
      <c r="I37" s="24">
        <v>2</v>
      </c>
      <c r="J37" s="25"/>
      <c r="K37" s="25">
        <f>I37*J37</f>
        <v>0</v>
      </c>
      <c r="L37" s="26"/>
      <c r="M37" s="25">
        <f>K37*L37</f>
        <v>0</v>
      </c>
      <c r="N37" s="25">
        <f>K37+M37</f>
        <v>0</v>
      </c>
    </row>
    <row r="38" spans="1:14" ht="12" customHeight="1" x14ac:dyDescent="0.2">
      <c r="A38" s="3"/>
      <c r="B38" s="3" t="s">
        <v>21</v>
      </c>
      <c r="C38" s="3"/>
      <c r="D38" s="3"/>
      <c r="E38" s="3"/>
      <c r="F38" s="3"/>
      <c r="G38" s="3"/>
      <c r="H38" s="31" t="s">
        <v>23</v>
      </c>
      <c r="I38" s="31"/>
      <c r="J38" s="31"/>
      <c r="K38" s="32">
        <f>K10+K16+K22+K23+K24+K30+K36+K37</f>
        <v>0</v>
      </c>
      <c r="L38" s="33"/>
      <c r="M38" s="34">
        <f>M10+M16+M22+M23+M24+M30+M36+M37</f>
        <v>0</v>
      </c>
      <c r="N38" s="34">
        <f>N10+N16+N22+N23+N24+N30+N36+N37</f>
        <v>0</v>
      </c>
    </row>
    <row r="39" spans="1:14" ht="12" customHeight="1" x14ac:dyDescent="0.2">
      <c r="A39" s="3"/>
      <c r="B39" s="35"/>
      <c r="C39" s="3" t="s">
        <v>22</v>
      </c>
      <c r="D39" s="3"/>
      <c r="E39" s="3"/>
      <c r="F39" s="3"/>
      <c r="G39" s="3"/>
      <c r="H39" s="31"/>
      <c r="I39" s="31"/>
      <c r="J39" s="31"/>
      <c r="K39" s="31"/>
      <c r="L39" s="33"/>
      <c r="M39" s="36"/>
      <c r="N39" s="36"/>
    </row>
    <row r="40" spans="1:14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</sheetData>
  <mergeCells count="86">
    <mergeCell ref="H4:N4"/>
    <mergeCell ref="H6:H8"/>
    <mergeCell ref="I6:I8"/>
    <mergeCell ref="J6:J7"/>
    <mergeCell ref="K6:K7"/>
    <mergeCell ref="L6:M6"/>
    <mergeCell ref="N6:N7"/>
    <mergeCell ref="H5:N5"/>
    <mergeCell ref="F5:F8"/>
    <mergeCell ref="K12:K13"/>
    <mergeCell ref="E5:E8"/>
    <mergeCell ref="D17:D20"/>
    <mergeCell ref="E17:E20"/>
    <mergeCell ref="F17:F20"/>
    <mergeCell ref="G17:G20"/>
    <mergeCell ref="H17:N17"/>
    <mergeCell ref="L12:M12"/>
    <mergeCell ref="A17:A20"/>
    <mergeCell ref="B16:C16"/>
    <mergeCell ref="B10:C10"/>
    <mergeCell ref="F11:F14"/>
    <mergeCell ref="G11:G14"/>
    <mergeCell ref="B15:C15"/>
    <mergeCell ref="A1:N2"/>
    <mergeCell ref="I3:N3"/>
    <mergeCell ref="H11:N11"/>
    <mergeCell ref="A5:A8"/>
    <mergeCell ref="A11:A14"/>
    <mergeCell ref="B11:C14"/>
    <mergeCell ref="D11:D14"/>
    <mergeCell ref="E11:E14"/>
    <mergeCell ref="G5:G8"/>
    <mergeCell ref="B5:C8"/>
    <mergeCell ref="N12:N13"/>
    <mergeCell ref="B9:C9"/>
    <mergeCell ref="H12:H14"/>
    <mergeCell ref="I12:I14"/>
    <mergeCell ref="J12:J13"/>
    <mergeCell ref="D5:D8"/>
    <mergeCell ref="L38:L39"/>
    <mergeCell ref="M38:M39"/>
    <mergeCell ref="N38:N39"/>
    <mergeCell ref="H38:J39"/>
    <mergeCell ref="K38:K39"/>
    <mergeCell ref="K18:K19"/>
    <mergeCell ref="L18:M18"/>
    <mergeCell ref="B21:C21"/>
    <mergeCell ref="B22:C22"/>
    <mergeCell ref="A31:A34"/>
    <mergeCell ref="B31:C34"/>
    <mergeCell ref="D31:D34"/>
    <mergeCell ref="B24:C24"/>
    <mergeCell ref="E25:E28"/>
    <mergeCell ref="G25:G28"/>
    <mergeCell ref="A25:A28"/>
    <mergeCell ref="B25:C28"/>
    <mergeCell ref="D25:D28"/>
    <mergeCell ref="N18:N19"/>
    <mergeCell ref="B29:C29"/>
    <mergeCell ref="B23:C23"/>
    <mergeCell ref="B30:C30"/>
    <mergeCell ref="F25:F28"/>
    <mergeCell ref="B17:C20"/>
    <mergeCell ref="H25:N25"/>
    <mergeCell ref="H26:H28"/>
    <mergeCell ref="I26:I28"/>
    <mergeCell ref="J26:J27"/>
    <mergeCell ref="K26:K27"/>
    <mergeCell ref="L26:M26"/>
    <mergeCell ref="N26:N27"/>
    <mergeCell ref="H18:H20"/>
    <mergeCell ref="I18:I20"/>
    <mergeCell ref="J18:J19"/>
    <mergeCell ref="G31:G34"/>
    <mergeCell ref="H31:N31"/>
    <mergeCell ref="H32:H34"/>
    <mergeCell ref="I32:I34"/>
    <mergeCell ref="J32:J33"/>
    <mergeCell ref="K32:K33"/>
    <mergeCell ref="L32:M32"/>
    <mergeCell ref="N32:N33"/>
    <mergeCell ref="B35:C35"/>
    <mergeCell ref="B36:C36"/>
    <mergeCell ref="B37:C37"/>
    <mergeCell ref="E31:E34"/>
    <mergeCell ref="F31:F3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Chomicz</dc:creator>
  <cp:lastModifiedBy>mnowosadko</cp:lastModifiedBy>
  <cp:lastPrinted>2023-05-23T07:34:05Z</cp:lastPrinted>
  <dcterms:created xsi:type="dcterms:W3CDTF">2021-08-10T07:51:41Z</dcterms:created>
  <dcterms:modified xsi:type="dcterms:W3CDTF">2023-05-30T10:18:39Z</dcterms:modified>
</cp:coreProperties>
</file>