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955" yWindow="60" windowWidth="22470" windowHeight="13110" tabRatio="838"/>
  </bookViews>
  <sheets>
    <sheet name="Zestawienie kosztów" sheetId="23" r:id="rId1"/>
  </sheets>
  <definedNames>
    <definedName name="Print_Area" localSheetId="0">'Zestawienie kosztów'!$A$1:$I$26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5" i="23" l="1"/>
  <c r="H15" i="23" s="1"/>
  <c r="I15" i="23" s="1"/>
  <c r="G21" i="23" l="1"/>
  <c r="G20" i="23"/>
  <c r="G19" i="23"/>
  <c r="G18" i="23"/>
  <c r="G17" i="23"/>
  <c r="G16" i="23"/>
  <c r="G14" i="23"/>
  <c r="G13" i="23"/>
  <c r="G12" i="23"/>
  <c r="G11" i="23"/>
  <c r="G10" i="23"/>
  <c r="G33" i="23"/>
  <c r="G32" i="23"/>
  <c r="H32" i="23" s="1"/>
  <c r="I32" i="23" s="1"/>
  <c r="G31" i="23"/>
  <c r="G30" i="23"/>
  <c r="G29" i="23"/>
  <c r="G28" i="23"/>
  <c r="G9" i="23"/>
  <c r="H9" i="23" s="1"/>
  <c r="I9" i="23" s="1"/>
  <c r="G8" i="23"/>
  <c r="G7" i="23"/>
  <c r="G23" i="23" l="1"/>
  <c r="H17" i="23"/>
  <c r="I17" i="23" s="1"/>
  <c r="H21" i="23"/>
  <c r="I21" i="23" s="1"/>
  <c r="H19" i="23"/>
  <c r="I19" i="23" s="1"/>
  <c r="H10" i="23"/>
  <c r="I10" i="23" s="1"/>
  <c r="H18" i="23"/>
  <c r="I18" i="23" s="1"/>
  <c r="H16" i="23"/>
  <c r="I16" i="23" s="1"/>
  <c r="H14" i="23"/>
  <c r="I14" i="23" s="1"/>
  <c r="H12" i="23"/>
  <c r="I12" i="23" s="1"/>
  <c r="H11" i="23"/>
  <c r="I11" i="23" s="1"/>
  <c r="H13" i="23"/>
  <c r="I13" i="23" s="1"/>
  <c r="H20" i="23"/>
  <c r="I20" i="23" s="1"/>
  <c r="G34" i="23"/>
  <c r="H30" i="23"/>
  <c r="I30" i="23" s="1"/>
  <c r="H33" i="23"/>
  <c r="I33" i="23" s="1"/>
  <c r="H28" i="23"/>
  <c r="I28" i="23" s="1"/>
  <c r="H31" i="23"/>
  <c r="I31" i="23" s="1"/>
  <c r="H29" i="23"/>
  <c r="I29" i="23" s="1"/>
  <c r="H8" i="23"/>
  <c r="I8" i="23" s="1"/>
  <c r="H7" i="23"/>
  <c r="I7" i="23" s="1"/>
  <c r="I23" i="23" l="1"/>
  <c r="H23" i="23"/>
  <c r="I34" i="23"/>
  <c r="H34" i="23"/>
  <c r="G37" i="23"/>
  <c r="I37" i="23" l="1"/>
  <c r="H37" i="23"/>
</calcChain>
</file>

<file path=xl/sharedStrings.xml><?xml version="1.0" encoding="utf-8"?>
<sst xmlns="http://schemas.openxmlformats.org/spreadsheetml/2006/main" count="94" uniqueCount="46">
  <si>
    <t>Ilość</t>
  </si>
  <si>
    <t>L.p.</t>
  </si>
  <si>
    <t>Kalkulacja cenowa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</si>
  <si>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</si>
  <si>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</si>
  <si>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</si>
  <si>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</si>
  <si>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</si>
  <si>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</si>
  <si>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</si>
  <si>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SUMA</t>
  </si>
  <si>
    <t>Zamówienie podstawowe – gadżety standardowe</t>
  </si>
  <si>
    <t>Prawo opcji – gadżety luksusowe</t>
  </si>
  <si>
    <t>Zaślepka na kamerę - silikonowa</t>
  </si>
  <si>
    <r>
      <t xml:space="preserve">Słuchawki bezprzewodowe </t>
    </r>
    <r>
      <rPr>
        <b/>
        <sz val="14"/>
        <color rgb="FF222222"/>
        <rFont val="Calibri"/>
        <family val="2"/>
        <charset val="238"/>
      </rPr>
      <t>BLUETOOTH 5.1 + POWERBANK – czarne lub granatowe</t>
    </r>
  </si>
  <si>
    <t>Apteczka samochodowa z logo, 47 el.</t>
  </si>
  <si>
    <t>Okulary słoneczne granatowe</t>
  </si>
  <si>
    <t>Butelka termiczna stalowa</t>
  </si>
  <si>
    <t>Etui wodoodporne na telefon</t>
  </si>
  <si>
    <t>Ręcznik sportowy granatowy</t>
  </si>
  <si>
    <t>Maskotka wilczek morski</t>
  </si>
  <si>
    <t>Koc polarowy w pokrowcu ze sznurkiem</t>
  </si>
  <si>
    <t>Zestaw 4 ołówków</t>
  </si>
  <si>
    <t>Parasol składany krótki granatowy</t>
  </si>
  <si>
    <t>Brelok metalowy koło sterowe</t>
  </si>
  <si>
    <t>Brelok metalowy żaglówka </t>
  </si>
  <si>
    <t>Długopis metalowy </t>
  </si>
  <si>
    <t>Parasol składany automatyczny granatowy</t>
  </si>
  <si>
    <t>Touchpen granatowy </t>
  </si>
  <si>
    <t>Ołówek czarny  </t>
  </si>
  <si>
    <t>Smycz syblimacyjna</t>
  </si>
  <si>
    <t xml:space="preserve"> szt.</t>
  </si>
  <si>
    <t xml:space="preserve"> szt. </t>
  </si>
  <si>
    <t>Notatnik A5 moleskin z gumką</t>
  </si>
  <si>
    <t>Termos 1 l.</t>
  </si>
  <si>
    <t>Latarka ładowana przez USB</t>
  </si>
  <si>
    <t>W trakcie realizacji umowy mogą ulec zmianie poszczególne ilości zamawianych gadżetów w danych pozycjach do wyczerpania globalnej wartości zawartej  umowy.</t>
  </si>
  <si>
    <t>Maksymalny termin realizacji zlecenia</t>
  </si>
  <si>
    <t>7 dni roboczych</t>
  </si>
  <si>
    <t>14 dni roboczych</t>
  </si>
  <si>
    <t>Zadanie</t>
  </si>
  <si>
    <t>Zadanie 2 Gadżety</t>
  </si>
  <si>
    <t>Załącznik nr 2_2</t>
  </si>
  <si>
    <t>Zamówienie podstawowe (suma pozycji 1- 15)</t>
  </si>
  <si>
    <t>Prawo opcji (suma pozycji 16-21)</t>
  </si>
  <si>
    <t>Łączna cena - zamówienie podstawowe plus prawo opcji (suma pozycji 1-21)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</si>
</sst>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  <numFmt numFmtId="165" formatCode="_-* #,##0.00\ [$zł-415]_-;\-* #,##0.00\ [$zł-415]_-;_-* &quot;-&quot;??\ [$zł-415]_-;_-@"/>
  </numFmts>
  <fonts count="12" x14ac:knownFonts="1"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sz val="12"/>
      <color rgb="FF000000"/>
      <name val="Century Schoolbook"/>
      <family val="1"/>
      <charset val="238"/>
    </font>
    <font>
      <b/>
      <sz val="18"/>
      <color theme="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entury Schoolbook"/>
      <family val="1"/>
      <charset val="238"/>
    </font>
    <font>
      <b/>
      <sz val="14"/>
      <color rgb="FF222222"/>
      <name val="Calibri"/>
      <family val="2"/>
      <charset val="238"/>
    </font>
    <font>
      <b/>
      <sz val="14"/>
      <color rgb="FFFF0000"/>
      <name val="Cambria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41">
    <xf numFmtId="0" fontId="0" fillId="0" borderId="0" xfId="0"/>
    <xf numFmtId="0" fontId="3" fillId="0" borderId="0" xfId="0" applyFont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44" fontId="0" fillId="0" borderId="0" xfId="0" applyNumberFormat="1"/>
    <xf numFmtId="0" fontId="4" fillId="0" borderId="0" xfId="0" applyFont="1"/>
    <xf numFmtId="0" fontId="5" fillId="0" borderId="0" xfId="0" applyFont="1" applyAlignment="1">
      <alignment horizontal="left" vertical="center" indent="1"/>
    </xf>
    <xf numFmtId="164" fontId="6" fillId="3" borderId="1" xfId="0" applyNumberFormat="1" applyFont="1" applyFill="1" applyBorder="1"/>
    <xf numFmtId="0" fontId="6" fillId="3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165" fontId="1" fillId="0" borderId="4" xfId="0" applyNumberFormat="1" applyFont="1" applyBorder="1" applyAlignment="1">
      <alignment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/>
    </xf>
    <xf numFmtId="0" fontId="9" fillId="4" borderId="5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/>
    <xf numFmtId="1" fontId="1" fillId="0" borderId="5" xfId="0" applyNumberFormat="1" applyFont="1" applyFill="1" applyBorder="1" applyAlignment="1">
      <alignment horizontal="center" vertical="center"/>
    </xf>
    <xf numFmtId="1" fontId="1" fillId="0" borderId="5" xfId="0" applyNumberFormat="1" applyFont="1" applyFill="1" applyBorder="1" applyAlignment="1">
      <alignment horizontal="left" vertical="center"/>
    </xf>
    <xf numFmtId="165" fontId="1" fillId="5" borderId="5" xfId="0" applyNumberFormat="1" applyFont="1" applyFill="1" applyBorder="1" applyAlignment="1">
      <alignment horizontal="center" vertical="center"/>
    </xf>
    <xf numFmtId="165" fontId="1" fillId="5" borderId="5" xfId="0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1" fillId="0" borderId="0" xfId="0" applyFont="1" applyFill="1"/>
    <xf numFmtId="0" fontId="1" fillId="0" borderId="0" xfId="0" applyFont="1" applyFill="1" applyAlignment="1">
      <alignment horizontal="right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11" fillId="0" borderId="0" xfId="0" applyFont="1" applyFill="1"/>
    <xf numFmtId="164" fontId="1" fillId="0" borderId="0" xfId="0" applyNumberFormat="1" applyFont="1" applyFill="1"/>
    <xf numFmtId="0" fontId="9" fillId="0" borderId="5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/>
    <xf numFmtId="0" fontId="0" fillId="0" borderId="0" xfId="0" applyFill="1"/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8" fillId="0" borderId="0" xfId="0" applyFont="1" applyFill="1"/>
    <xf numFmtId="0" fontId="9" fillId="4" borderId="6" xfId="0" applyFont="1" applyFill="1" applyBorder="1" applyAlignment="1">
      <alignment horizontal="left" vertical="center" wrapText="1"/>
    </xf>
    <xf numFmtId="0" fontId="9" fillId="4" borderId="7" xfId="0" applyFont="1" applyFill="1" applyBorder="1" applyAlignment="1">
      <alignment horizontal="left" vertical="center" wrapText="1"/>
    </xf>
    <xf numFmtId="0" fontId="9" fillId="4" borderId="8" xfId="0" applyFont="1" applyFill="1" applyBorder="1" applyAlignment="1">
      <alignment horizontal="left" vertical="center" wrapText="1"/>
    </xf>
  </cellXfs>
  <cellStyles count="2">
    <cellStyle name="Normalny" xfId="0" builtinId="0"/>
    <cellStyle name="Walutow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  <pageSetUpPr fitToPage="1"/>
  </sheetPr>
  <dimension ref="A1:L56"/>
  <sheetViews>
    <sheetView tabSelected="1" zoomScale="70" zoomScaleNormal="70" workbookViewId="0">
      <selection activeCell="F28" sqref="F28:F33"/>
    </sheetView>
  </sheetViews>
  <sheetFormatPr defaultRowHeight="15" x14ac:dyDescent="0.25"/>
  <cols>
    <col min="1" max="1" width="8.85546875" customWidth="1"/>
    <col min="2" max="2" width="15.5703125" style="33" customWidth="1"/>
    <col min="3" max="3" width="72.85546875" customWidth="1"/>
    <col min="4" max="4" width="22.28515625" customWidth="1"/>
    <col min="5" max="5" width="18.42578125" customWidth="1"/>
    <col min="6" max="6" width="28.5703125" customWidth="1"/>
    <col min="7" max="7" width="32.7109375" customWidth="1"/>
    <col min="8" max="8" width="26.42578125" customWidth="1"/>
    <col min="9" max="9" width="36.28515625" customWidth="1"/>
    <col min="10" max="10" width="33" customWidth="1"/>
    <col min="11" max="12" width="12.140625" bestFit="1" customWidth="1"/>
  </cols>
  <sheetData>
    <row r="1" spans="1:10" ht="18" x14ac:dyDescent="0.25">
      <c r="A1" s="23"/>
      <c r="B1" s="23"/>
      <c r="C1" s="23"/>
      <c r="D1" s="23"/>
      <c r="E1" s="23"/>
      <c r="F1" s="23"/>
      <c r="G1" s="23"/>
      <c r="H1" s="23"/>
      <c r="I1" s="24"/>
    </row>
    <row r="2" spans="1:10" s="16" customFormat="1" ht="39.75" customHeight="1" x14ac:dyDescent="0.25">
      <c r="A2" s="25"/>
      <c r="B2" s="25"/>
      <c r="C2" s="34" t="s">
        <v>41</v>
      </c>
      <c r="D2" s="26"/>
      <c r="E2" s="26"/>
      <c r="F2" s="26"/>
      <c r="G2" s="26"/>
      <c r="H2" s="26"/>
      <c r="I2" s="35" t="s">
        <v>42</v>
      </c>
    </row>
    <row r="3" spans="1:10" ht="18" x14ac:dyDescent="0.25">
      <c r="A3" s="23"/>
      <c r="B3" s="23"/>
      <c r="C3" s="27"/>
      <c r="D3" s="23"/>
      <c r="E3" s="23"/>
      <c r="F3" s="23"/>
      <c r="G3" s="23"/>
      <c r="H3" s="23"/>
      <c r="I3" s="28"/>
    </row>
    <row r="4" spans="1:10" ht="39.75" customHeight="1" thickBot="1" x14ac:dyDescent="0.3">
      <c r="A4" s="36" t="s">
        <v>2</v>
      </c>
      <c r="B4" s="36"/>
      <c r="C4" s="37"/>
      <c r="D4" s="37"/>
      <c r="E4" s="37"/>
      <c r="F4" s="37"/>
      <c r="G4" s="37"/>
      <c r="H4" s="37"/>
      <c r="I4" s="37"/>
    </row>
    <row r="5" spans="1:10" ht="42" customHeight="1" thickBot="1" x14ac:dyDescent="0.3">
      <c r="A5" s="23"/>
      <c r="B5" s="23"/>
      <c r="C5" s="29" t="s">
        <v>11</v>
      </c>
      <c r="D5" s="23"/>
      <c r="E5" s="23"/>
      <c r="F5" s="23"/>
      <c r="G5" s="23"/>
      <c r="H5" s="23"/>
      <c r="I5" s="23"/>
    </row>
    <row r="6" spans="1:10" ht="39.75" customHeight="1" thickBot="1" x14ac:dyDescent="0.3">
      <c r="A6" s="13" t="s">
        <v>1</v>
      </c>
      <c r="B6" s="30" t="s">
        <v>40</v>
      </c>
      <c r="C6" s="13" t="s">
        <v>3</v>
      </c>
      <c r="D6" s="13" t="s">
        <v>0</v>
      </c>
      <c r="E6" s="13" t="s">
        <v>4</v>
      </c>
      <c r="F6" s="13" t="s">
        <v>5</v>
      </c>
      <c r="G6" s="13" t="s">
        <v>6</v>
      </c>
      <c r="H6" s="13" t="s">
        <v>7</v>
      </c>
      <c r="I6" s="13" t="s">
        <v>8</v>
      </c>
      <c r="J6" s="13" t="s">
        <v>37</v>
      </c>
    </row>
    <row r="7" spans="1:10" ht="39.75" customHeight="1" thickBot="1" x14ac:dyDescent="0.3">
      <c r="A7" s="18">
        <v>1</v>
      </c>
      <c r="B7" s="18">
        <v>2</v>
      </c>
      <c r="C7" s="19" t="s">
        <v>16</v>
      </c>
      <c r="D7" s="18">
        <v>200</v>
      </c>
      <c r="E7" s="14" t="s">
        <v>31</v>
      </c>
      <c r="F7" s="20"/>
      <c r="G7" s="14">
        <f t="shared" ref="G7:G9" si="0">D7*F7</f>
        <v>0</v>
      </c>
      <c r="H7" s="14">
        <f t="shared" ref="H7:H9" si="1">G7*0.23</f>
        <v>0</v>
      </c>
      <c r="I7" s="14">
        <f t="shared" ref="I7:I9" si="2">G7+H7</f>
        <v>0</v>
      </c>
      <c r="J7" s="14" t="s">
        <v>38</v>
      </c>
    </row>
    <row r="8" spans="1:10" ht="39.75" customHeight="1" thickBot="1" x14ac:dyDescent="0.3">
      <c r="A8" s="18">
        <v>2</v>
      </c>
      <c r="B8" s="18">
        <v>2</v>
      </c>
      <c r="C8" s="19" t="s">
        <v>17</v>
      </c>
      <c r="D8" s="18">
        <v>50</v>
      </c>
      <c r="E8" s="14" t="s">
        <v>31</v>
      </c>
      <c r="F8" s="20"/>
      <c r="G8" s="14">
        <f t="shared" si="0"/>
        <v>0</v>
      </c>
      <c r="H8" s="14">
        <f t="shared" si="1"/>
        <v>0</v>
      </c>
      <c r="I8" s="14">
        <f t="shared" si="2"/>
        <v>0</v>
      </c>
      <c r="J8" s="14" t="s">
        <v>38</v>
      </c>
    </row>
    <row r="9" spans="1:10" ht="39.75" customHeight="1" thickBot="1" x14ac:dyDescent="0.3">
      <c r="A9" s="18">
        <v>3</v>
      </c>
      <c r="B9" s="18">
        <v>2</v>
      </c>
      <c r="C9" s="19" t="s">
        <v>18</v>
      </c>
      <c r="D9" s="18">
        <v>200</v>
      </c>
      <c r="E9" s="14" t="s">
        <v>31</v>
      </c>
      <c r="F9" s="20"/>
      <c r="G9" s="14">
        <f t="shared" si="0"/>
        <v>0</v>
      </c>
      <c r="H9" s="14">
        <f t="shared" si="1"/>
        <v>0</v>
      </c>
      <c r="I9" s="14">
        <f t="shared" si="2"/>
        <v>0</v>
      </c>
      <c r="J9" s="14" t="s">
        <v>38</v>
      </c>
    </row>
    <row r="10" spans="1:10" s="17" customFormat="1" ht="39.75" customHeight="1" thickBot="1" x14ac:dyDescent="0.3">
      <c r="A10" s="18">
        <v>4</v>
      </c>
      <c r="B10" s="18">
        <v>2</v>
      </c>
      <c r="C10" s="19" t="s">
        <v>19</v>
      </c>
      <c r="D10" s="18">
        <v>100</v>
      </c>
      <c r="E10" s="14" t="s">
        <v>31</v>
      </c>
      <c r="F10" s="20"/>
      <c r="G10" s="14">
        <f t="shared" ref="G10:G21" si="3">D10*F10</f>
        <v>0</v>
      </c>
      <c r="H10" s="14">
        <f t="shared" ref="H10:H21" si="4">G10*0.23</f>
        <v>0</v>
      </c>
      <c r="I10" s="14">
        <f t="shared" ref="I10:I21" si="5">G10+H10</f>
        <v>0</v>
      </c>
      <c r="J10" s="14" t="s">
        <v>39</v>
      </c>
    </row>
    <row r="11" spans="1:10" s="17" customFormat="1" ht="39.75" customHeight="1" thickBot="1" x14ac:dyDescent="0.3">
      <c r="A11" s="18">
        <v>5</v>
      </c>
      <c r="B11" s="18">
        <v>2</v>
      </c>
      <c r="C11" s="19" t="s">
        <v>20</v>
      </c>
      <c r="D11" s="18">
        <v>100</v>
      </c>
      <c r="E11" s="14" t="s">
        <v>31</v>
      </c>
      <c r="F11" s="20"/>
      <c r="G11" s="14">
        <f t="shared" si="3"/>
        <v>0</v>
      </c>
      <c r="H11" s="14">
        <f t="shared" si="4"/>
        <v>0</v>
      </c>
      <c r="I11" s="14">
        <f t="shared" si="5"/>
        <v>0</v>
      </c>
      <c r="J11" s="14" t="s">
        <v>38</v>
      </c>
    </row>
    <row r="12" spans="1:10" s="17" customFormat="1" ht="39.75" customHeight="1" thickBot="1" x14ac:dyDescent="0.3">
      <c r="A12" s="18">
        <v>6</v>
      </c>
      <c r="B12" s="18">
        <v>2</v>
      </c>
      <c r="C12" s="19" t="s">
        <v>21</v>
      </c>
      <c r="D12" s="18">
        <v>100</v>
      </c>
      <c r="E12" s="14" t="s">
        <v>32</v>
      </c>
      <c r="F12" s="20"/>
      <c r="G12" s="14">
        <f t="shared" si="3"/>
        <v>0</v>
      </c>
      <c r="H12" s="14">
        <f t="shared" si="4"/>
        <v>0</v>
      </c>
      <c r="I12" s="14">
        <f t="shared" si="5"/>
        <v>0</v>
      </c>
      <c r="J12" s="14" t="s">
        <v>39</v>
      </c>
    </row>
    <row r="13" spans="1:10" s="17" customFormat="1" ht="39.75" customHeight="1" thickBot="1" x14ac:dyDescent="0.3">
      <c r="A13" s="18">
        <v>7</v>
      </c>
      <c r="B13" s="18">
        <v>2</v>
      </c>
      <c r="C13" s="19" t="s">
        <v>22</v>
      </c>
      <c r="D13" s="18">
        <v>100</v>
      </c>
      <c r="E13" s="14" t="s">
        <v>31</v>
      </c>
      <c r="F13" s="20"/>
      <c r="G13" s="14">
        <f t="shared" si="3"/>
        <v>0</v>
      </c>
      <c r="H13" s="14">
        <f t="shared" si="4"/>
        <v>0</v>
      </c>
      <c r="I13" s="14">
        <f t="shared" si="5"/>
        <v>0</v>
      </c>
      <c r="J13" s="14" t="s">
        <v>38</v>
      </c>
    </row>
    <row r="14" spans="1:10" s="17" customFormat="1" ht="39.75" customHeight="1" thickBot="1" x14ac:dyDescent="0.3">
      <c r="A14" s="18">
        <v>8</v>
      </c>
      <c r="B14" s="18">
        <v>2</v>
      </c>
      <c r="C14" s="19" t="s">
        <v>23</v>
      </c>
      <c r="D14" s="18">
        <v>20</v>
      </c>
      <c r="E14" s="14" t="s">
        <v>32</v>
      </c>
      <c r="F14" s="20"/>
      <c r="G14" s="14">
        <f t="shared" si="3"/>
        <v>0</v>
      </c>
      <c r="H14" s="14">
        <f t="shared" si="4"/>
        <v>0</v>
      </c>
      <c r="I14" s="14">
        <f t="shared" si="5"/>
        <v>0</v>
      </c>
      <c r="J14" s="14" t="s">
        <v>38</v>
      </c>
    </row>
    <row r="15" spans="1:10" s="17" customFormat="1" ht="39.75" customHeight="1" thickBot="1" x14ac:dyDescent="0.3">
      <c r="A15" s="18">
        <v>9</v>
      </c>
      <c r="B15" s="18">
        <v>2</v>
      </c>
      <c r="C15" s="19" t="s">
        <v>27</v>
      </c>
      <c r="D15" s="18">
        <v>20</v>
      </c>
      <c r="E15" s="14" t="s">
        <v>32</v>
      </c>
      <c r="F15" s="20"/>
      <c r="G15" s="14">
        <f t="shared" ref="G15" si="6">D15*F15</f>
        <v>0</v>
      </c>
      <c r="H15" s="14">
        <f t="shared" ref="H15" si="7">G15*0.23</f>
        <v>0</v>
      </c>
      <c r="I15" s="14">
        <f t="shared" ref="I15" si="8">G15+H15</f>
        <v>0</v>
      </c>
      <c r="J15" s="14" t="s">
        <v>38</v>
      </c>
    </row>
    <row r="16" spans="1:10" s="17" customFormat="1" ht="39.75" customHeight="1" thickBot="1" x14ac:dyDescent="0.3">
      <c r="A16" s="18">
        <v>10</v>
      </c>
      <c r="B16" s="18">
        <v>2</v>
      </c>
      <c r="C16" s="19" t="s">
        <v>24</v>
      </c>
      <c r="D16" s="18">
        <v>100</v>
      </c>
      <c r="E16" s="14" t="s">
        <v>32</v>
      </c>
      <c r="F16" s="20"/>
      <c r="G16" s="14">
        <f t="shared" si="3"/>
        <v>0</v>
      </c>
      <c r="H16" s="14">
        <f t="shared" si="4"/>
        <v>0</v>
      </c>
      <c r="I16" s="14">
        <f t="shared" si="5"/>
        <v>0</v>
      </c>
      <c r="J16" s="14" t="s">
        <v>38</v>
      </c>
    </row>
    <row r="17" spans="1:10" s="17" customFormat="1" ht="39.75" customHeight="1" thickBot="1" x14ac:dyDescent="0.3">
      <c r="A17" s="18">
        <v>11</v>
      </c>
      <c r="B17" s="18">
        <v>2</v>
      </c>
      <c r="C17" s="19" t="s">
        <v>25</v>
      </c>
      <c r="D17" s="18">
        <v>100</v>
      </c>
      <c r="E17" s="14" t="s">
        <v>32</v>
      </c>
      <c r="F17" s="20"/>
      <c r="G17" s="14">
        <f t="shared" si="3"/>
        <v>0</v>
      </c>
      <c r="H17" s="14">
        <f t="shared" si="4"/>
        <v>0</v>
      </c>
      <c r="I17" s="14">
        <f t="shared" si="5"/>
        <v>0</v>
      </c>
      <c r="J17" s="14" t="s">
        <v>38</v>
      </c>
    </row>
    <row r="18" spans="1:10" s="17" customFormat="1" ht="39.75" customHeight="1" thickBot="1" x14ac:dyDescent="0.3">
      <c r="A18" s="18">
        <v>12</v>
      </c>
      <c r="B18" s="18">
        <v>2</v>
      </c>
      <c r="C18" s="19" t="s">
        <v>26</v>
      </c>
      <c r="D18" s="18">
        <v>1000</v>
      </c>
      <c r="E18" s="14" t="s">
        <v>31</v>
      </c>
      <c r="F18" s="20"/>
      <c r="G18" s="14">
        <f t="shared" si="3"/>
        <v>0</v>
      </c>
      <c r="H18" s="14">
        <f t="shared" si="4"/>
        <v>0</v>
      </c>
      <c r="I18" s="14">
        <f t="shared" si="5"/>
        <v>0</v>
      </c>
      <c r="J18" s="14" t="s">
        <v>38</v>
      </c>
    </row>
    <row r="19" spans="1:10" s="17" customFormat="1" ht="39.75" customHeight="1" thickBot="1" x14ac:dyDescent="0.3">
      <c r="A19" s="18">
        <v>13</v>
      </c>
      <c r="B19" s="18">
        <v>2</v>
      </c>
      <c r="C19" s="19" t="s">
        <v>28</v>
      </c>
      <c r="D19" s="18">
        <v>500</v>
      </c>
      <c r="E19" s="14" t="s">
        <v>31</v>
      </c>
      <c r="F19" s="20"/>
      <c r="G19" s="14">
        <f t="shared" si="3"/>
        <v>0</v>
      </c>
      <c r="H19" s="14">
        <f t="shared" si="4"/>
        <v>0</v>
      </c>
      <c r="I19" s="14">
        <f t="shared" si="5"/>
        <v>0</v>
      </c>
      <c r="J19" s="14" t="s">
        <v>38</v>
      </c>
    </row>
    <row r="20" spans="1:10" s="17" customFormat="1" ht="39.75" customHeight="1" thickBot="1" x14ac:dyDescent="0.3">
      <c r="A20" s="18">
        <v>14</v>
      </c>
      <c r="B20" s="18">
        <v>2</v>
      </c>
      <c r="C20" s="19" t="s">
        <v>29</v>
      </c>
      <c r="D20" s="18">
        <v>500</v>
      </c>
      <c r="E20" s="14" t="s">
        <v>31</v>
      </c>
      <c r="F20" s="20"/>
      <c r="G20" s="14">
        <f t="shared" si="3"/>
        <v>0</v>
      </c>
      <c r="H20" s="14">
        <f t="shared" si="4"/>
        <v>0</v>
      </c>
      <c r="I20" s="14">
        <f t="shared" si="5"/>
        <v>0</v>
      </c>
      <c r="J20" s="14" t="s">
        <v>38</v>
      </c>
    </row>
    <row r="21" spans="1:10" ht="39.75" customHeight="1" thickBot="1" x14ac:dyDescent="0.3">
      <c r="A21" s="18">
        <v>15</v>
      </c>
      <c r="B21" s="18">
        <v>2</v>
      </c>
      <c r="C21" s="19" t="s">
        <v>30</v>
      </c>
      <c r="D21" s="18">
        <v>2000</v>
      </c>
      <c r="E21" s="14" t="s">
        <v>32</v>
      </c>
      <c r="F21" s="20"/>
      <c r="G21" s="14">
        <f t="shared" si="3"/>
        <v>0</v>
      </c>
      <c r="H21" s="14">
        <f t="shared" si="4"/>
        <v>0</v>
      </c>
      <c r="I21" s="14">
        <f t="shared" si="5"/>
        <v>0</v>
      </c>
      <c r="J21" s="14" t="s">
        <v>38</v>
      </c>
    </row>
    <row r="22" spans="1:10" ht="0.75" customHeight="1" thickBot="1" x14ac:dyDescent="0.3">
      <c r="A22" s="2"/>
      <c r="B22" s="31"/>
      <c r="C22" s="5"/>
      <c r="D22" s="8"/>
      <c r="E22" s="9"/>
      <c r="F22" s="10"/>
      <c r="G22" s="11"/>
      <c r="H22" s="11"/>
      <c r="I22" s="12"/>
    </row>
    <row r="23" spans="1:10" ht="39.75" customHeight="1" thickBot="1" x14ac:dyDescent="0.4">
      <c r="A23" s="4"/>
      <c r="B23" s="32"/>
      <c r="C23" s="15" t="s">
        <v>43</v>
      </c>
      <c r="D23" s="4"/>
      <c r="E23" s="4"/>
      <c r="F23" s="7" t="s">
        <v>10</v>
      </c>
      <c r="G23" s="6">
        <f>SUM(G7:G22)</f>
        <v>0</v>
      </c>
      <c r="H23" s="6">
        <f>SUM(H7:H22)</f>
        <v>0</v>
      </c>
      <c r="I23" s="6">
        <f>SUM(I7:I21)</f>
        <v>0</v>
      </c>
    </row>
    <row r="24" spans="1:10" ht="34.5" customHeight="1" x14ac:dyDescent="0.3">
      <c r="A24" s="4"/>
      <c r="B24" s="32"/>
      <c r="C24" s="4"/>
      <c r="D24" s="4"/>
      <c r="E24" s="4"/>
      <c r="F24" s="4"/>
      <c r="G24" s="4"/>
      <c r="H24" s="4"/>
      <c r="I24" s="4"/>
    </row>
    <row r="25" spans="1:10" ht="34.5" customHeight="1" thickBot="1" x14ac:dyDescent="0.35">
      <c r="A25" s="4"/>
      <c r="B25" s="32"/>
      <c r="C25" s="4"/>
      <c r="D25" s="4"/>
      <c r="E25" s="4"/>
      <c r="F25" s="4"/>
      <c r="G25" s="4"/>
      <c r="H25" s="4"/>
      <c r="I25" s="4"/>
    </row>
    <row r="26" spans="1:10" ht="39.75" customHeight="1" thickBot="1" x14ac:dyDescent="0.35">
      <c r="A26" s="4"/>
      <c r="B26" s="32"/>
      <c r="C26" s="15" t="s">
        <v>12</v>
      </c>
      <c r="D26" s="4"/>
      <c r="E26" s="4"/>
      <c r="F26" s="4"/>
    </row>
    <row r="27" spans="1:10" ht="34.5" customHeight="1" thickBot="1" x14ac:dyDescent="0.3">
      <c r="A27" s="13" t="s">
        <v>1</v>
      </c>
      <c r="B27" s="30"/>
      <c r="C27" s="13" t="s">
        <v>3</v>
      </c>
      <c r="D27" s="13" t="s">
        <v>0</v>
      </c>
      <c r="E27" s="13" t="s">
        <v>4</v>
      </c>
      <c r="F27" s="13" t="s">
        <v>5</v>
      </c>
      <c r="G27" s="13" t="s">
        <v>6</v>
      </c>
      <c r="H27" s="13" t="s">
        <v>7</v>
      </c>
      <c r="I27" s="13" t="s">
        <v>8</v>
      </c>
      <c r="J27" s="13" t="s">
        <v>37</v>
      </c>
    </row>
    <row r="28" spans="1:10" ht="39" customHeight="1" thickBot="1" x14ac:dyDescent="0.3">
      <c r="A28" s="18">
        <v>16</v>
      </c>
      <c r="B28" s="18">
        <v>2</v>
      </c>
      <c r="C28" s="19" t="s">
        <v>14</v>
      </c>
      <c r="D28" s="18">
        <v>20</v>
      </c>
      <c r="E28" s="14" t="s">
        <v>9</v>
      </c>
      <c r="F28" s="20"/>
      <c r="G28" s="14">
        <f t="shared" ref="G28:G33" si="9">D28*F28</f>
        <v>0</v>
      </c>
      <c r="H28" s="14">
        <f t="shared" ref="H28:H33" si="10">G28*0.23</f>
        <v>0</v>
      </c>
      <c r="I28" s="14">
        <f t="shared" ref="I28:I33" si="11">G28+H28</f>
        <v>0</v>
      </c>
      <c r="J28" s="14" t="s">
        <v>38</v>
      </c>
    </row>
    <row r="29" spans="1:10" ht="39" customHeight="1" thickBot="1" x14ac:dyDescent="0.3">
      <c r="A29" s="18">
        <v>17</v>
      </c>
      <c r="B29" s="18">
        <v>2</v>
      </c>
      <c r="C29" s="19" t="s">
        <v>33</v>
      </c>
      <c r="D29" s="18">
        <v>200</v>
      </c>
      <c r="E29" s="14" t="s">
        <v>9</v>
      </c>
      <c r="F29" s="20"/>
      <c r="G29" s="14">
        <f t="shared" si="9"/>
        <v>0</v>
      </c>
      <c r="H29" s="14">
        <f t="shared" si="10"/>
        <v>0</v>
      </c>
      <c r="I29" s="14">
        <f t="shared" si="11"/>
        <v>0</v>
      </c>
      <c r="J29" s="14" t="s">
        <v>38</v>
      </c>
    </row>
    <row r="30" spans="1:10" ht="39" customHeight="1" thickBot="1" x14ac:dyDescent="0.3">
      <c r="A30" s="18">
        <v>18</v>
      </c>
      <c r="B30" s="18">
        <v>2</v>
      </c>
      <c r="C30" s="19" t="s">
        <v>34</v>
      </c>
      <c r="D30" s="18">
        <v>50</v>
      </c>
      <c r="E30" s="14" t="s">
        <v>9</v>
      </c>
      <c r="F30" s="20"/>
      <c r="G30" s="14">
        <f t="shared" si="9"/>
        <v>0</v>
      </c>
      <c r="H30" s="14">
        <f t="shared" si="10"/>
        <v>0</v>
      </c>
      <c r="I30" s="14">
        <f t="shared" si="11"/>
        <v>0</v>
      </c>
      <c r="J30" s="14" t="s">
        <v>38</v>
      </c>
    </row>
    <row r="31" spans="1:10" ht="39" customHeight="1" thickBot="1" x14ac:dyDescent="0.3">
      <c r="A31" s="18">
        <v>19</v>
      </c>
      <c r="B31" s="18">
        <v>2</v>
      </c>
      <c r="C31" s="19" t="s">
        <v>35</v>
      </c>
      <c r="D31" s="18">
        <v>50</v>
      </c>
      <c r="E31" s="14" t="s">
        <v>9</v>
      </c>
      <c r="F31" s="20"/>
      <c r="G31" s="14">
        <f t="shared" si="9"/>
        <v>0</v>
      </c>
      <c r="H31" s="14">
        <f t="shared" si="10"/>
        <v>0</v>
      </c>
      <c r="I31" s="14">
        <f t="shared" si="11"/>
        <v>0</v>
      </c>
      <c r="J31" s="14" t="s">
        <v>38</v>
      </c>
    </row>
    <row r="32" spans="1:10" ht="39" customHeight="1" thickBot="1" x14ac:dyDescent="0.3">
      <c r="A32" s="18">
        <v>20</v>
      </c>
      <c r="B32" s="18">
        <v>2</v>
      </c>
      <c r="C32" s="19" t="s">
        <v>15</v>
      </c>
      <c r="D32" s="18">
        <v>20</v>
      </c>
      <c r="E32" s="14" t="s">
        <v>9</v>
      </c>
      <c r="F32" s="20"/>
      <c r="G32" s="14">
        <f t="shared" si="9"/>
        <v>0</v>
      </c>
      <c r="H32" s="14">
        <f t="shared" si="10"/>
        <v>0</v>
      </c>
      <c r="I32" s="14">
        <f t="shared" si="11"/>
        <v>0</v>
      </c>
      <c r="J32" s="14" t="s">
        <v>38</v>
      </c>
    </row>
    <row r="33" spans="1:12" ht="39" customHeight="1" thickBot="1" x14ac:dyDescent="0.3">
      <c r="A33" s="18">
        <v>21</v>
      </c>
      <c r="B33" s="18">
        <v>2</v>
      </c>
      <c r="C33" s="19" t="s">
        <v>13</v>
      </c>
      <c r="D33" s="18">
        <v>200</v>
      </c>
      <c r="E33" s="14" t="s">
        <v>9</v>
      </c>
      <c r="F33" s="21"/>
      <c r="G33" s="14">
        <f t="shared" si="9"/>
        <v>0</v>
      </c>
      <c r="H33" s="14">
        <f t="shared" si="10"/>
        <v>0</v>
      </c>
      <c r="I33" s="14">
        <f t="shared" si="11"/>
        <v>0</v>
      </c>
      <c r="J33" s="14" t="s">
        <v>38</v>
      </c>
    </row>
    <row r="34" spans="1:12" ht="39.75" customHeight="1" thickBot="1" x14ac:dyDescent="0.4">
      <c r="A34" s="4"/>
      <c r="B34" s="32"/>
      <c r="C34" s="15" t="s">
        <v>44</v>
      </c>
      <c r="D34" s="4"/>
      <c r="E34" s="4"/>
      <c r="F34" s="7" t="s">
        <v>10</v>
      </c>
      <c r="G34" s="6">
        <f>SUM(G28:G33)</f>
        <v>0</v>
      </c>
      <c r="H34" s="6">
        <f>SUM(H28:H33)</f>
        <v>0</v>
      </c>
      <c r="I34" s="6">
        <f>SUM(I28:I33)</f>
        <v>0</v>
      </c>
    </row>
    <row r="35" spans="1:12" ht="32.450000000000003" customHeight="1" x14ac:dyDescent="0.25"/>
    <row r="36" spans="1:12" ht="33.6" customHeight="1" thickBot="1" x14ac:dyDescent="0.3"/>
    <row r="37" spans="1:12" ht="39.75" customHeight="1" thickBot="1" x14ac:dyDescent="0.4">
      <c r="C37" s="38" t="s">
        <v>45</v>
      </c>
      <c r="D37" s="39"/>
      <c r="E37" s="40"/>
      <c r="F37" s="7" t="s">
        <v>10</v>
      </c>
      <c r="G37" s="6">
        <f>G23+G34</f>
        <v>0</v>
      </c>
      <c r="H37" s="6">
        <f>H23+H34</f>
        <v>0</v>
      </c>
      <c r="I37" s="6">
        <f>I23+I34</f>
        <v>0</v>
      </c>
    </row>
    <row r="38" spans="1:12" ht="33.6" customHeight="1" x14ac:dyDescent="0.25"/>
    <row r="39" spans="1:12" ht="33.6" customHeight="1" x14ac:dyDescent="0.25"/>
    <row r="40" spans="1:12" ht="33.6" customHeight="1" x14ac:dyDescent="0.25">
      <c r="C40" s="22" t="s">
        <v>36</v>
      </c>
      <c r="D40" s="22"/>
      <c r="E40" s="22"/>
    </row>
    <row r="41" spans="1:12" ht="33.6" customHeight="1" x14ac:dyDescent="0.25"/>
    <row r="42" spans="1:12" ht="33.6" customHeight="1" x14ac:dyDescent="0.25"/>
    <row r="43" spans="1:12" ht="32.25" customHeight="1" x14ac:dyDescent="0.25"/>
    <row r="44" spans="1:12" x14ac:dyDescent="0.25">
      <c r="K44" s="3"/>
      <c r="L44" s="3"/>
    </row>
    <row r="46" spans="1:12" s="1" customFormat="1" ht="29.45" customHeight="1" x14ac:dyDescent="0.25">
      <c r="A46"/>
      <c r="B46" s="33"/>
      <c r="C46"/>
      <c r="D46"/>
      <c r="E46"/>
      <c r="F46"/>
      <c r="G46"/>
      <c r="H46"/>
      <c r="I46"/>
    </row>
    <row r="47" spans="1:12" s="1" customFormat="1" ht="29.45" customHeight="1" x14ac:dyDescent="0.25">
      <c r="A47"/>
      <c r="B47" s="33"/>
      <c r="C47"/>
      <c r="D47"/>
      <c r="E47"/>
      <c r="F47"/>
      <c r="G47"/>
      <c r="H47"/>
      <c r="I47"/>
    </row>
    <row r="48" spans="1:12" s="1" customFormat="1" ht="29.45" customHeight="1" x14ac:dyDescent="0.25">
      <c r="A48"/>
      <c r="B48" s="33"/>
      <c r="C48"/>
      <c r="D48"/>
      <c r="E48"/>
      <c r="F48"/>
      <c r="G48"/>
      <c r="H48"/>
      <c r="I48"/>
    </row>
    <row r="49" spans="1:9" s="1" customFormat="1" ht="29.45" customHeight="1" x14ac:dyDescent="0.25">
      <c r="A49"/>
      <c r="B49" s="33"/>
      <c r="C49"/>
      <c r="D49"/>
      <c r="E49"/>
      <c r="F49"/>
      <c r="G49"/>
      <c r="H49"/>
      <c r="I49"/>
    </row>
    <row r="50" spans="1:9" s="4" customFormat="1" ht="18.75" x14ac:dyDescent="0.3">
      <c r="A50"/>
      <c r="B50" s="33"/>
      <c r="C50"/>
      <c r="D50"/>
      <c r="E50"/>
      <c r="F50"/>
      <c r="G50"/>
      <c r="H50"/>
      <c r="I50"/>
    </row>
    <row r="51" spans="1:9" s="4" customFormat="1" ht="18.75" x14ac:dyDescent="0.3">
      <c r="A51"/>
      <c r="B51" s="33"/>
      <c r="C51"/>
      <c r="D51"/>
      <c r="E51"/>
      <c r="F51"/>
      <c r="G51"/>
      <c r="H51"/>
      <c r="I51"/>
    </row>
    <row r="52" spans="1:9" s="4" customFormat="1" ht="18.75" x14ac:dyDescent="0.3">
      <c r="A52"/>
      <c r="B52" s="33"/>
      <c r="C52"/>
      <c r="D52"/>
      <c r="E52"/>
      <c r="F52"/>
      <c r="G52"/>
      <c r="H52"/>
      <c r="I52"/>
    </row>
    <row r="53" spans="1:9" s="4" customFormat="1" ht="18.75" x14ac:dyDescent="0.3">
      <c r="A53"/>
      <c r="B53" s="33"/>
      <c r="C53"/>
      <c r="D53"/>
      <c r="E53"/>
      <c r="F53"/>
      <c r="G53"/>
      <c r="H53"/>
      <c r="I53"/>
    </row>
    <row r="54" spans="1:9" s="4" customFormat="1" ht="18.75" x14ac:dyDescent="0.3">
      <c r="A54"/>
      <c r="B54" s="33"/>
      <c r="C54"/>
      <c r="D54"/>
      <c r="E54"/>
      <c r="F54"/>
      <c r="G54"/>
      <c r="H54"/>
      <c r="I54"/>
    </row>
    <row r="55" spans="1:9" s="4" customFormat="1" ht="18.75" x14ac:dyDescent="0.3">
      <c r="A55"/>
      <c r="B55" s="33"/>
      <c r="C55"/>
      <c r="D55"/>
      <c r="E55"/>
      <c r="F55"/>
      <c r="G55"/>
      <c r="H55"/>
      <c r="I55"/>
    </row>
    <row r="56" spans="1:9" s="4" customFormat="1" ht="18.75" x14ac:dyDescent="0.3">
      <c r="A56"/>
      <c r="B56" s="33"/>
      <c r="C56"/>
      <c r="D56"/>
      <c r="E56"/>
      <c r="F56"/>
      <c r="G56"/>
      <c r="H56"/>
      <c r="I56"/>
    </row>
  </sheetData>
  <mergeCells count="2">
    <mergeCell ref="A4:I4"/>
    <mergeCell ref="C37:E37"/>
  </mergeCells>
  <pageMargins left="0.7" right="0.7" top="0.75" bottom="0.75" header="0.3" footer="0.3"/>
  <pageSetup paperSize="9" scale="44" fitToHeight="0" orientation="landscape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Zestawienie kosztów</vt:lpstr>
      <vt:lpstr>'Zestawienie kosztów'!Print_Area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2022-09-30T08:08:22Z</cp:lastPrinted>
  <dcterms:created xsi:type="dcterms:W3CDTF">2015-02-06T07:48:18Z</dcterms:created>
  <dcterms:modified xsi:type="dcterms:W3CDTF">2022-09-30T08:08:24Z</dcterms:modified>
</cp:coreProperties>
</file>