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C:\Users\mnowosadko\Desktop\PRZETARGI 2022\25.TP.MN.2022 s.j.u laparoskopia i okulistyczna\"/>
    </mc:Choice>
  </mc:AlternateContent>
  <xr:revisionPtr revIDLastSave="0" documentId="13_ncr:1_{E05A2395-2357-4142-829A-22FA31BFE3C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Arkusz1" sheetId="2" r:id="rId2"/>
  </sheets>
  <definedNames>
    <definedName name="_xlnm.Print_Area" localSheetId="0">Sheet1!$A$1:$I$169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5" i="1" l="1"/>
  <c r="F146" i="1"/>
  <c r="F74" i="1" l="1"/>
  <c r="F119" i="1" l="1"/>
  <c r="F8" i="1"/>
  <c r="F85" i="1"/>
  <c r="F50" i="1"/>
  <c r="F38" i="1"/>
  <c r="F66" i="1"/>
  <c r="F105" i="1"/>
  <c r="F17" i="1"/>
</calcChain>
</file>

<file path=xl/sharedStrings.xml><?xml version="1.0" encoding="utf-8"?>
<sst xmlns="http://schemas.openxmlformats.org/spreadsheetml/2006/main" count="389" uniqueCount="124">
  <si>
    <t>Lp.</t>
  </si>
  <si>
    <t>Jm</t>
  </si>
  <si>
    <t>szt</t>
  </si>
  <si>
    <t>Ładunek jednorazowego użytku 45 do staplera, wykonujący szew postaci dwóch potrójnych linii tytanowych zszywek ułożonych naprzemiennie i przecina tkanki pomiędzy nimi/ z systemem trzech wysokości zszywek w jednym ładunku</t>
  </si>
  <si>
    <t>Ładunek jednorazowego użytku 60 do staplera, wykonujący szew postaci dwóch potrójnych linii tytanowych zszywek ułożonych naprzemiennie i przecina tkanki pomiedzy nimi/ z systemem trzech wysokości zszywek w jednym ładunku</t>
  </si>
  <si>
    <t>Kod asortymentu</t>
  </si>
  <si>
    <t xml:space="preserve">Nazwa produktu </t>
  </si>
  <si>
    <t>FORMULARZ ASORTYMENTOWO-CENOWY</t>
  </si>
  <si>
    <t>Razem</t>
  </si>
  <si>
    <t>op</t>
  </si>
  <si>
    <t xml:space="preserve">Wielorazowy instrument ( na min. 50 zabiegów ) do zamykania naczyń ( za wyjątkiem nożyka )  o średnicy do 7 mm z rozpoznawaniem narzędzi z jednoczesnym cięciem, dł. 200 mm, średnica 10 mm na min. 50 zabiegów, końcówka robocza prosta </t>
  </si>
  <si>
    <t xml:space="preserve">Wielorazowy instrument ( na min. 50 zabiegów ) do zamykania naczyń ( za wyjątkiem nożyka )  o średnicy do 7 mm z rozpoznawaniem narzędzi z jednoczesnym cięciem, dł. 200 mm, średnica 10 mm na min. 50 zabiegów, końcówka robocza delikatnie zagięta </t>
  </si>
  <si>
    <t>Wielorazowy instrument ( na min. 50 zabiegów ) do zamykania naczyń ( za wyjątkiem nożyka )  o średnicy do 7 mm z rozpoznawaniem narzędzi z jednoczesnym cięciem, dł. 370 mm, średnica 5 mm na min. 50 zabiegów, końcówka robocza prosta</t>
  </si>
  <si>
    <t>Kleszczyki preparacyjne typu Meryland, wielorazowego użytku  ze złączem do kauteryzacji jednobiegunowej, rozbieralne 4 częściowe z ergonomiczną rekojeścią bez blokady, trzon śr.5 mm obrotowy  360°, długość trzonu  31 cm</t>
  </si>
  <si>
    <t>Laparoskopowa elektroda haczykowa dł  330 mm</t>
  </si>
  <si>
    <t>Końcówka do elektrody haczykowej typu J oraz typu L (do wyboru przez zamawiającego)</t>
  </si>
  <si>
    <t>Vat %</t>
  </si>
  <si>
    <t>x</t>
  </si>
  <si>
    <t>Przewód do insuflatora z funkcją podgrzewania gazu, kompatybilny ze sprzętem Aesculap; długość 3m</t>
  </si>
  <si>
    <t>Zestaw drenów autoklawowalnych  do pompy płuczącej, kompatybilny ze sprzętem Aesculap</t>
  </si>
  <si>
    <t>Razem:</t>
  </si>
  <si>
    <t>Ostrze do wielorazowyego instrumentu  do zamykania naczyń  o średnicy do 7 mm z rozpoznawaniem narzędzi z jednoczesnym cięciem, dł. 200 mm - fi 10 mm po 6 szt</t>
  </si>
  <si>
    <t>Wartość brutto</t>
  </si>
  <si>
    <t>Ostrze do wielorazowyego instrumentu (na min. 50 zabiegów ) do zamykania naczyń ( za wyjątkiem nożyka )  o średnicy do 7 mm z rozpoznawaniem narzędzi z jednoczesnym cięciem, dł. 370 mm - fi 5 mm po 6 szt</t>
  </si>
  <si>
    <t>Nożyczki zakrzywione, preparacyjne typu Metzenbaum, wielokrotnego użytku ze złączem do kauteryzacji jednobiegunowej, rozbieralne 4 częściowe, trzon śr. 5 mm obrotowy 360°, długość trzonu 31 cm</t>
  </si>
  <si>
    <t>Stapler laparoskopowy liniowy tnący kilkukrotnego użytku z możliwością zginania 22 i 45 stopni w obu kierunkach, z obrotowym trzonem 360 stopni, do resekcji przecinania i zespoleń, ładowalny, trzon 12 mm. Wykonuje szew w postaci dwóch potrójnych linii tytanowych zszywek ułożonych naprzemiennie z jednoczesnym przecięciem tkanek po między nimi.</t>
  </si>
  <si>
    <t>Uwaga:</t>
  </si>
  <si>
    <t>Laparoskopowe narzędzie do preparowania, uszczelniania i rozdzielania naczyń i pęczków tkankowych, długości 37 mm, średnicy 5 mm, długość szczęk 19,5 mm, długość cięcia 17,8 mm. Aktywowane włącznikiem ręcznym lub nożnym. Narzędzie z wbudowanym nożem z przewodem, obracanym trzonem, kompatybilne z generatorem Valleylab force triad,</t>
  </si>
  <si>
    <t xml:space="preserve">Precyzyjne kleszczki do uszczelniania naczyń i pęczków, długość 18-19 cm, długość elektrody 16-17 mm kąt rozwarcia szczęk 28 st, aktywowane włącznikiem ręcznym lub nożnym, z przewodem, kompatybilne z generatorem Valleylab force triad, </t>
  </si>
  <si>
    <t>Ładunek do staplera liniowego dł. 60mm - zszywki 3,5 mm przed zamknięciem</t>
  </si>
  <si>
    <t>szt.</t>
  </si>
  <si>
    <t xml:space="preserve">Kleszcze bipolarne wielorazowego użytku zagięte dł 16 cm szer. branszy 2,5 mm z rozpoznawaniem instrumentu </t>
  </si>
  <si>
    <t>Sprzęt laparoskopowy wielorazowego użytku</t>
  </si>
  <si>
    <t>słownie brutto:</t>
  </si>
  <si>
    <t xml:space="preserve">Wykonawca jest zobowiązany utrzymywać nieodpołatnie u Zamawiającego stały depozyt staplerów i ładunków jednorazowego użytku w ilościach określonych pomiędzy Zamawiającym a Wykonawcą </t>
  </si>
  <si>
    <t xml:space="preserve">Jednorazowy stapler okrężny zakrzywiony,z łamanym kowadełkiem lub bez, rozmiar: 24, 26mm,29mm,32mm, w zestawie ładunek z dwoma  naprzemiennymi szeregami tytanowych zszywek o przekroju koła o parametrach: 
- stapler o średnicy 24mm: zszywka o wysokości 4,5mm z podwójnym zabezpieczeniem przed przypadkowym odpaleniem, system zamykania zapewniający formowanie zszywek w kształt litery B. 
-stapler o średnicy  26 mm: zszywka o wysokości 4,8mm z podwójnym zabezpieczeniem przed przypadkowym odpaleniem, system zamykania  zapewniający formowanie zszywek w kształt litery B. 
-stapler o średnicy  29 mm: zszywka o wysokości 4,8mm, system zamykania zapewniający formowanie zszywek w kształt litery B. 
- stapler o średnicy 32mm: zszywka o wyskokości 5,0mm z podwójnym zabezpieczeniem przed przypadkowym odpaleniem, system zamykania  zapewniający formowanie zszywek w kształt litery B. </t>
  </si>
  <si>
    <t>Ładunek do staplera liniowego z nożem dł.: 60 mm – zszywki 3,8 mm, po zamknięciu 1,5mm</t>
  </si>
  <si>
    <t xml:space="preserve">Ładunek do staplera liniowego z nożem dł.: 60 mm – zszywki 4,8 mm, po zamknięciu 2,0 mm </t>
  </si>
  <si>
    <t xml:space="preserve">Ładunek do staplera liniowego z nożem dł.:  80 mm– zszywki 3,8, po zamknięciu 1,5mm </t>
  </si>
  <si>
    <t>Jednorazowy stapler liniowy, z kolorowym wskaźnikiem pokazującym różne fazy odpalenia staplera,  o rozmiarze z efektywną długością zespolenia 60mm, w zestawie ładunek  z  dwoma naprzemiennymi szeregami tytanowych zszywek o przekroju koła, system zamykania zapewniający formowanie zszywek w kształt litery B,  wysokość zszywki 4,8mm pozwalający na zespolenie tkanki do 2,0mm</t>
  </si>
  <si>
    <t>Ładunek do staplera liniowego dł. 60mm - zszywki 4,8 mm przed zamknięciem</t>
  </si>
  <si>
    <t>Producent</t>
  </si>
  <si>
    <t>Cena brutto</t>
  </si>
  <si>
    <t xml:space="preserve">Jednorazowy stapler liniowy z nożem w ładunku o rozmiarze 80mm, w zestawie ładunek  z  dwoma naprzemiennymi szeregami tytanowych zszywek o przekroju koła, zszywki do tkanki standardowej wysokość zszywki przed zamknięciem 3,8mm, po zamknięciu  1,5mm.
Zszywki z drutu poprzecznie okrągłego dla uzyskania pewnego zamknięcia na zmienionej chorobowo tkance. System zamykania  zapewniający formowanie zszywek w kształt litery B. </t>
  </si>
  <si>
    <t>Jednorazowy stapler liniowy z nożem w ładunku o rozmiarze 60mm, w zestawie ładunek z dwoma naprzemiennymi szeregami tytanowych zszywek o przekroju koła, zszywki do tkanki grubej wysokość zszywki przed zamknięciem 4,8mm, po zamknięciu 2,0mm. 
 Zszywki wykonane z drutu poprzecznie okrągłego dla uzyskania pewnego zamknięcia na zmienionej chorobowo tkance. System zamykania  zapewniający formowanie zszywek w kształt litery B.</t>
  </si>
  <si>
    <t xml:space="preserve">Jednorazowy stapler liniowy z nożem w ładunku o rozmiarze 60mm, w zestawie ładunek  z  dwoma naprzemiennymi szeregami tytanowych zszywek o przekroju koła, zszywki do tkanki standardowej wysokość zszywki przed zamknięciem 3,8mm, po zamknięciu 1,5mm.
Zszywki wykonane z drutu poprzecznie okrągłego dla uzyskania pewnego zamknięcia na zmienionej chorobowo tkance. System zamykania zapewniający formowanie zszywek w kształt litery B. 
</t>
  </si>
  <si>
    <t>Jednorazowy stapler liniowy, z kolorowym wskaźnikiem pokazującym różne fazy odpalenia staplera, o rozmiarze z efektywną długością zespolenia 60mm, w zestawie ładunek  z  dwoma naprzemiennymi szeregami tytanowych zszywek o przekroju koła, system zamykania  zapewniający formowanie zszywek w kształt litery B.
Wysokość zszywki 3.5mm pozwalający na zespolenie tkanki do 1.5mm</t>
  </si>
  <si>
    <t>Optyka laparoskopowa szerokokątna 0 st lub 30st,  śr. 10mm (do wyboru przez zamawiającego) dł 33cm, kompatybilna ze sprzętem Aesculap</t>
  </si>
  <si>
    <t>podstawy nosa, regulacja długości</t>
  </si>
  <si>
    <t>zauszników, regulacja rozstawu</t>
  </si>
  <si>
    <t>źrenic, obrót cylindra, mozliwość</t>
  </si>
  <si>
    <t>zainstalowania jednocześnie 5</t>
  </si>
  <si>
    <t>szkieł próbnych, zakres PD 40-80</t>
  </si>
  <si>
    <t>mm, wymienny „nosek” dla</t>
  </si>
  <si>
    <t>dziecka w komplecie,</t>
  </si>
  <si>
    <t>kompatybilne w zakresie</t>
  </si>
  <si>
    <t>wymiarów soczewek z oprawką</t>
  </si>
  <si>
    <t>TF-2</t>
  </si>
  <si>
    <t>Oprawy próbne pełna regulacja podstawy nosa, regulacja długości zauszników, regulacja rozstawu</t>
  </si>
  <si>
    <t>Ilość</t>
  </si>
  <si>
    <t>Optyka o wysokiej rozdzielczości HD typu direct-view o kącie widzenia 30 stopni, średnica 4 mm, minimum dł. 16 cm,  autoklawowalna, kompatybilna z kaniulą szybkoprzepływową, kodowana kolorem zółtym, o średnicy 6.0 mm i obturatorem
oraz końcówkami drenów pompy,model Dyonics, posiadanym przez szpital</t>
  </si>
  <si>
    <t>Czoper typu Nagahara, wykonany ze stali chirurgicznej pokrytej podwójną powłoką chromową, zabezpieczajacą antyodblask, długość całkowita 98 mm, tip dłgość 1,5; wewnętrzna krawędż 0,9mm</t>
  </si>
  <si>
    <t>Igła irygacyjna 21G, wykonana ze stali chirurgicznej z podwójną powłoką chromową, napylany tip z dwoma otworami irygacyjnymi o średnicy 0,5 mm</t>
  </si>
  <si>
    <t>Igła aspiracyjna 21G, wykonana ze stali chirurgicznej z podwójną powłoką chromową, napylany tip z otworem aspiracyjnym o średnicy 0,3 mm</t>
  </si>
  <si>
    <t>Kaseta do sterylizacji parowej, z silikonowym jeżykiem . Wykonana z polisulfonu (PSU), materiału wykazującego wysoką odporność na temperaturę. Zamykana na metalowe zatrzaski, zabezbieczające kontener przed przypadkowym otwarciem.Rozmiar: 28,3 x 17,5 x 2,5 cm</t>
  </si>
  <si>
    <t>Imadło okulistyczne model Barraquer, wykonane ze stali chirurgicznej pokrytej podwójna powłoka chromową,bez zamka, szczęki zagięte o długości 8 mm zakończone tipem o wymiarach 1,2 x 0,8 mm, średnica rękojeści 10 mm, długość całkowita 130 mm</t>
  </si>
  <si>
    <t>Rozwórka okulistyczna model LIEBERMANN – TENNANT regulowana śruba zakończona częścią chwytną w kształcie walca o radełkowanej powierzchni. Części podpowiekowe otwarte o długości 15 mm. Długość całkowita 80 mm. Wykonana ze stali chirurgicznej pokrytej podwójną powłoką chromową –zabezpieczająca anty odblaskową</t>
  </si>
  <si>
    <t xml:space="preserve">Pęsetka do kapsuloreksji , wykonana ze stali chirurgicznej z podwójną powłoką chromową, część robocza o długości 13 mm z karbowaną częścią chwytną ,rękojeść okrągłą, długość całkowita 105 mm </t>
  </si>
  <si>
    <t>Pęsetka chirurgiczna do szycia model Castroviejo, wykonana ze stali chirurgicznej pokrytej podwójną powłoką chromową , z ząbkiem 2x1 o wysokości 0,12mm szerokość części chwytnej 0,25mm, platforma do szycia 6mm , rękojeść płaska, długość całkowita 109 mm</t>
  </si>
  <si>
    <t>Rozwórka okulistyczna model Cook, wykonana ze stali chirurgicznej pokrytej podwójną powłoką chromową ,regulowana śrubą o radełkowanej powierzchni. Części podpowiekowe pełne o długości 8 mm. Długość całkowita 35 mm.</t>
  </si>
  <si>
    <t>Głowica do fakoemulsyfikacji i lensektomii, kompatybilna z aparatem Megatron S4 HPS firmy Geuder</t>
  </si>
  <si>
    <t>Szpatułka tęczówkowa, model Wecker, wykonana ze stali chirurgicznej z podwójna powłoką chromową, część robocza delikatnie zagięta o szerokości 1,5 mm, długość calkowita 129 mm</t>
  </si>
  <si>
    <t>Cyrkiel okulistyczny, model Castroviejo, wykonany ze stali chirurgicznej z podwójną powłoką chromową, dwustronna skala do 15 mm, długość całkowita 78 mm</t>
  </si>
  <si>
    <t xml:space="preserve">Wykonawca jest zobowiązany utrzymywać nieodpołatnie u Zamawiającego stały depozyt narzędzi w ilościach określonych pomiędzy Zamawiającym a Wykonawcą </t>
  </si>
  <si>
    <t>Kleszczyki atraumatyczne typu Grasper okienkowe wielorazowego użytku, rozbieralne 4-częściowe z ergonomiczną rękojeścią z blokadą, średnica trzonu  5 mm obrotowy 360stopni, długość trzonu 31cm</t>
  </si>
  <si>
    <t xml:space="preserve">Laparoskopowe narzędzie do preparowania, uszczelniania i rozdzielania naczyń i pęczków tkankowych, długość 37 cm, średnica trzonu 5 mm, długość szczęk 19,5 mm, długośc cięcia 17,8 mm, aktywowany recznie lub nożnie, z wbudowanym nożem, z przewodem, obracanym trzonem, kompatybilne z generatorem wyposażonym w system Ligasure </t>
  </si>
  <si>
    <t>Kleszczyki chwytające typu Babcock, wielorazowego użytku rozbieralne 4-częściowe, długość 31cm, srednica trzonu 10mm, trzon obrotowy 360st., uchwyt z blokadą zatrzaskową</t>
  </si>
  <si>
    <t>Sprzęt jednorazowego i wielorazowego użytku do laparoskopii i zabiegów otwartych oraz okulistyki</t>
  </si>
  <si>
    <t>Nożyczki okulistyczne, model Westcott, wykonane ze stali chirurgicznej z podwójną powłoką chromową, ostrza delikatne, zagięte, tempo zakończone, długość całkowita100 mm</t>
  </si>
  <si>
    <t>Uchwyt do elektrod monopolarnych długość 145mm, gniazdo 4 mm z sześciokątnym zabezpieczeniem przed obrotem elektrod 2 przyciskami CIĘCIE / KOAGULACJA, kabel dł. 4,5 m., wtyczka współosiowa KOAX lub 3 pin - do wyboru przez Zamawiającego</t>
  </si>
  <si>
    <t>Elektroda igłowa, prosta, długość 62mm, trzonek Ø4mm, dł. igły 20mm, Ø igły 1mm; przeznaczenie do min. 75 cykli sterylizacji / opakowanie 5 szt.</t>
  </si>
  <si>
    <t>Elektroda szpatułkowa, prosta, długość 66mm, trzonek Ø4mm, wymiary ostrza 3mm x 1,2mm x 28mm; przeznaczenie do min. 75 cykli sterylizacji / opakowanie 5 szt.</t>
  </si>
  <si>
    <t>Elektroda kulkowa, prosta, długość 49mm, kulka Ø4mm, trzonek Ø4mm; przeznaczenie do min. 75 cykli sterylizacji / opakowanie 5 szt.</t>
  </si>
  <si>
    <t>Elektroda kulkowa, prosta, długość 49mm, kulka Ø2mm, trzonek Ø4mm; przeznaczenie do min. 75 cykli sterylizacji / opakowanie 5 szt.</t>
  </si>
  <si>
    <t>Elektroda kulkowa, prosta, długość 49mm, kulka Ø6mm, trzonek Ø4mm; przeznaczenie do min. 75 cykli sterylizacji / opakowanie 5 szt.</t>
  </si>
  <si>
    <t>Elektroda nożowa, prosta, długość 62mm, trzonek Ø4mm, wymiary noża 2,6mm x 0,6mm x 13mm; przeznaczenie do min. 75 cykli sterylizacji / opakowanie 5 szt.</t>
  </si>
  <si>
    <t>Kabel do elektrod neutralnych, długość 4,5m, od strony elektrody zakończony klipsem 2,5cm, od strony aparatu wtyczka 1-bolcowa Ø6,3mm; przeznaczenie do min. 300 cykli sterylizacji</t>
  </si>
  <si>
    <t>Szczypce bipolarne NON-STICK Gold,pokryte powłoką nieprzywierającą, proste, długość 220mm, końcówka 8mm x 2mm, złącze 2-bolcowe płaskie; przeznaczenie do min. 75 cykli sterylizacji</t>
  </si>
  <si>
    <t>Szczypce bipolarne NON-STICK Gold,pokryte powłoką nieprzywierającą, proste, długość 160mm, końcówka 8mm x 1mm, tępa, złącze 2-bolcowe płaskie; przeznaczenie do min. 75 cykli sterylizacji</t>
  </si>
  <si>
    <t>Szczypce bipolarne NON-STICK Gold,pokryte powłoką nieprzywierającą, proste z zagiętą końcówką, długość 195mm, końcówka 8mm x 2mm, tępa, złącze 2-bolcowe płaskie; przeznaczenie do min. 75 cykli sterylizacji</t>
  </si>
  <si>
    <t>Szczypce bipolarne NON-STICK Gold, pokryte powłoką nieprzywierającą, proste z zagiętą końcówką, długość 160mm, końcówka 6mm x 1mm, tępa, złącze 2-bolcowe płaskie; przeznaczenie do min. 75 cykli sterylizacji</t>
  </si>
  <si>
    <t>Kabel bipolarny do szczypiec, długość 4,5m, wtyczka od strony aparatu żeńska symetryczna Ø2/6mm (typ Martin) lub 2-bolcowa 28,58mm lub okrągła typ Erbe ; przeznaczenie do min. 300 cykli sterylizacji - do wyboru przez Zamawiającego</t>
  </si>
  <si>
    <t>Hak do kanalików łzowych z otworami do szycia, dwustronny, stal nierdzewna, długość całkowita 113 mm</t>
  </si>
  <si>
    <t>Kaniula do płukania dróg łzowych, prosta, 23G, port dwustronny średnicy 0,3mm, długość całkowita 65 mm, stal nierdzewna</t>
  </si>
  <si>
    <t>Kaniula do płukania dróg łzowych, zakrzywiona, 23G, port dwustronny średnicy 0,3mm, długość całkowita 65mm, stal nierdzewna</t>
  </si>
  <si>
    <t>Pęseta fikasacyjna typu Bracken, 1x2 ząbki delikatne, prosta, długość całkowita 106mm, stal nierdzewna</t>
  </si>
  <si>
    <t>Rozszerzadło dróg łzowych typ Wider, rozmiar 2, stal nieredzewna, długość całkowita 102mm</t>
  </si>
  <si>
    <t>Rozszerzadło dróg łzowych typ Wider, rozmiar 1, stal nierdzewna, długość całkowita 105 mm</t>
  </si>
  <si>
    <t>Roszerzadło dróg łzowych typ  Wider, rozmiar 3, stal nierdzewna, długość całkowita 104 mm</t>
  </si>
  <si>
    <t>Phaco choper Milder, tip ostry, końcówka przystosowana do cięciahoryzontalnego i wertykalnego, stal nierdzewna, długość całkowita 117mm, wielorazowy</t>
  </si>
  <si>
    <t>Phaco Choper Ngahara, okrągły, tępy tip, powierzchnia tnąca 0,9 mm, długość całkowita narzędzia 112,5 mm, stal nierdzewna, wielorazowy</t>
  </si>
  <si>
    <t>Manipulator typu "zmijka", długość całkowita 103mm, końcówka "Y" kąt 45 st. , długość końcówki do zagięcia 10 mm, anodyzowana na niebiesko tytanowa rączka</t>
  </si>
  <si>
    <t>Trzonek do ostrza, do rozmiaru skalpela nr 15</t>
  </si>
  <si>
    <t>Nożyczki okulistyczne, witreoretinalne,wielorazowe,23G/0,6 mm ,szczęki zagięte o długości 2,25 mm,część robocza wykonana ze stali chirurgicznej z podwójna powłoką chromową, rękojeść wykonana z tytanu o średnicy 6 mm w kolorze złotym, wyróżniającym nożyczki wśród innych narzędzi w warunkach sali operacyjnej, długość całkowita 155 mm</t>
  </si>
  <si>
    <t>Nożyczki okulistyczne, witreoretinalne,wielorazowe,23G/0,6 mm , wertykane,  szczęki ostre, część robocza wykonana ze stali chirurgicznej z podwójną powłoką chromową, rękojeść wykonana z tytanu o średnicy 6 mm w kolorze złotym, wyróżniającym nożyczki wśród innych narzędzi w warunkach sali operacyjnej, długość całkowita 155 mm</t>
  </si>
  <si>
    <t>Nożyczki do kapsulotomii, wykonane ze stali chirurgicznej z podwójną powłoką chromową, ostrza zakrzywione do kąta 90 st., długośc ostrzy 13 mm, szerokośc nożyczek na poziomie swożnia 2 mm, długość całkowita 80 mm</t>
  </si>
  <si>
    <t>Wpust infuzyjny, przedniokomorowy 20G/0,9mm, wielorazowy, zakończony karbowaną kaniulą zapewniajacą stabilną filksację</t>
  </si>
  <si>
    <t>Manipulator typu Lester, prosty trzon 35 mm, długość całkowita 116 mm,</t>
  </si>
  <si>
    <t xml:space="preserve">Manipulator do soczewki typu Lester, zagięty, 45 st.długośc końcówki do zgięcia 10 mm, długość całkowita 105 mm, </t>
  </si>
  <si>
    <t>Część 1</t>
  </si>
  <si>
    <t>Część 2</t>
  </si>
  <si>
    <t>Cześć 3</t>
  </si>
  <si>
    <t>Część 4</t>
  </si>
  <si>
    <t>Część 5</t>
  </si>
  <si>
    <t>Część 6</t>
  </si>
  <si>
    <t>Część 7</t>
  </si>
  <si>
    <t>Część 8</t>
  </si>
  <si>
    <t>Część 9</t>
  </si>
  <si>
    <t>Częć 10 okulistyka</t>
  </si>
  <si>
    <t>Część 11 okulistyka</t>
  </si>
  <si>
    <r>
      <t xml:space="preserve"> Wszystkie narzędzia w zadaniu </t>
    </r>
    <r>
      <rPr>
        <sz val="10"/>
        <color indexed="8"/>
        <rFont val="Garamond"/>
        <family val="1"/>
        <charset val="238"/>
      </rPr>
      <t xml:space="preserve">muszą być kompatybilne z diatermią elektrochirurgiczną KLS Martin Maxium lub  Erbe znajdującymi się na wyposażeniu Szpitala </t>
    </r>
  </si>
  <si>
    <r>
      <t xml:space="preserve"> Wszystkie narzędzia w zadaniu </t>
    </r>
    <r>
      <rPr>
        <sz val="10"/>
        <rFont val="Garamond"/>
        <family val="1"/>
        <charset val="238"/>
      </rPr>
      <t xml:space="preserve"> </t>
    </r>
    <r>
      <rPr>
        <sz val="10"/>
        <color indexed="8"/>
        <rFont val="Garamond"/>
        <family val="1"/>
        <charset val="238"/>
      </rPr>
      <t xml:space="preserve">muszą być kompatybilne z diatermią elektrochirurgiczną KLS Martin Maxium znajdującą się na wyposażeniu Szpitala </t>
    </r>
  </si>
  <si>
    <t>załącznik nr 4 do SWZ</t>
  </si>
  <si>
    <t>Zamawiający nie dopuszcza składania ofert częściowych w danej części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</si>
</sst>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17"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6100"/>
      <name val="Czcionka tekstu podstawowego"/>
      <family val="2"/>
      <charset val="238"/>
    </font>
    <font>
      <sz val="12"/>
      <name val="Tahoma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0"/>
      <color indexed="8"/>
      <name val="Garamond"/>
      <family val="1"/>
      <charset val="238"/>
    </font>
    <font>
      <b/>
      <sz val="10"/>
      <name val="Garamond"/>
      <family val="1"/>
      <charset val="238"/>
    </font>
    <font>
      <i/>
      <sz val="10"/>
      <name val="Garamond"/>
      <family val="1"/>
      <charset val="238"/>
    </font>
    <font>
      <b/>
      <i/>
      <sz val="10"/>
      <name val="Garamond"/>
      <family val="1"/>
      <charset val="238"/>
    </font>
    <font>
      <sz val="10"/>
      <name val="Garamond"/>
      <family val="1"/>
      <charset val="238"/>
    </font>
    <font>
      <b/>
      <sz val="10"/>
      <color rgb="FF006100"/>
      <name val="Garamond"/>
      <family val="1"/>
      <charset val="238"/>
    </font>
    <font>
      <sz val="10"/>
      <color rgb="FF000000"/>
      <name val="Garamond"/>
      <family val="1"/>
      <charset val="238"/>
    </font>
    <font>
      <sz val="10"/>
      <color indexed="8"/>
      <name val="Garamond"/>
      <family val="1"/>
      <charset val="238"/>
    </font>
    <font>
      <b/>
      <sz val="10"/>
      <color rgb="FF000000"/>
      <name val="Garamond"/>
      <family val="1"/>
      <charset val="238"/>
    </font>
    <font>
      <b/>
      <sz val="10"/>
      <color theme="1"/>
      <name val="Garamond"/>
      <family val="1"/>
      <charset val="238"/>
    </font>
    <font>
      <sz val="10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4" fontId="1" fillId="0" borderId="0" applyFill="0" applyBorder="0" applyAlignment="0" applyProtection="0"/>
    <xf numFmtId="0" fontId="1" fillId="0" borderId="0"/>
  </cellStyleXfs>
  <cellXfs count="21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3" fillId="0" borderId="0" xfId="3" applyFont="1" applyBorder="1" applyAlignment="1">
      <alignment vertical="top" wrapText="1"/>
    </xf>
    <xf numFmtId="0" fontId="4" fillId="0" borderId="0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3" applyFont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 wrapText="1"/>
    </xf>
    <xf numFmtId="9" fontId="10" fillId="0" borderId="0" xfId="3" applyNumberFormat="1" applyFont="1" applyBorder="1" applyAlignment="1">
      <alignment horizontal="center" vertical="center" wrapText="1"/>
    </xf>
    <xf numFmtId="2" fontId="10" fillId="0" borderId="0" xfId="3" applyNumberFormat="1" applyFont="1" applyBorder="1" applyAlignment="1">
      <alignment horizontal="center" vertical="center" wrapText="1"/>
    </xf>
    <xf numFmtId="0" fontId="10" fillId="0" borderId="0" xfId="0" applyFont="1" applyBorder="1"/>
    <xf numFmtId="0" fontId="11" fillId="2" borderId="4" xfId="1" applyFont="1" applyBorder="1" applyAlignment="1">
      <alignment horizontal="center" vertical="center" wrapText="1"/>
    </xf>
    <xf numFmtId="0" fontId="11" fillId="2" borderId="29" xfId="1" applyFont="1" applyBorder="1" applyAlignment="1">
      <alignment horizontal="center" vertical="center" wrapText="1"/>
    </xf>
    <xf numFmtId="2" fontId="11" fillId="2" borderId="4" xfId="1" applyNumberFormat="1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2" xfId="3" applyFont="1" applyBorder="1" applyAlignment="1">
      <alignment vertical="top" wrapText="1"/>
    </xf>
    <xf numFmtId="164" fontId="7" fillId="0" borderId="2" xfId="2" applyFont="1" applyFill="1" applyBorder="1" applyAlignment="1" applyProtection="1">
      <alignment horizontal="center" vertical="center"/>
    </xf>
    <xf numFmtId="4" fontId="10" fillId="0" borderId="13" xfId="3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 wrapText="1"/>
    </xf>
    <xf numFmtId="0" fontId="10" fillId="0" borderId="4" xfId="0" applyFont="1" applyBorder="1"/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top" wrapText="1"/>
    </xf>
    <xf numFmtId="0" fontId="10" fillId="0" borderId="31" xfId="3" applyFont="1" applyBorder="1" applyAlignment="1">
      <alignment horizontal="center" vertical="center" wrapText="1"/>
    </xf>
    <xf numFmtId="164" fontId="7" fillId="0" borderId="1" xfId="2" applyFont="1" applyFill="1" applyBorder="1" applyAlignment="1" applyProtection="1">
      <alignment horizontal="center" vertical="center"/>
    </xf>
    <xf numFmtId="0" fontId="7" fillId="0" borderId="6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right" vertical="center" wrapText="1"/>
    </xf>
    <xf numFmtId="0" fontId="10" fillId="0" borderId="35" xfId="3" applyFont="1" applyBorder="1" applyAlignment="1">
      <alignment horizontal="center" vertical="center" wrapText="1"/>
    </xf>
    <xf numFmtId="164" fontId="10" fillId="0" borderId="14" xfId="2" applyFont="1" applyFill="1" applyBorder="1" applyAlignment="1" applyProtection="1">
      <alignment horizontal="center" vertical="center"/>
    </xf>
    <xf numFmtId="4" fontId="7" fillId="0" borderId="16" xfId="2" applyNumberFormat="1" applyFont="1" applyFill="1" applyBorder="1" applyAlignment="1" applyProtection="1">
      <alignment horizontal="center" vertical="center"/>
    </xf>
    <xf numFmtId="164" fontId="10" fillId="0" borderId="4" xfId="2" applyFont="1" applyFill="1" applyBorder="1" applyAlignment="1" applyProtection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1" xfId="3" applyFont="1" applyBorder="1" applyAlignment="1">
      <alignment vertical="top" wrapText="1"/>
    </xf>
    <xf numFmtId="0" fontId="10" fillId="0" borderId="21" xfId="3" applyFont="1" applyBorder="1" applyAlignment="1">
      <alignment horizontal="right" vertical="top" wrapText="1"/>
    </xf>
    <xf numFmtId="0" fontId="10" fillId="0" borderId="22" xfId="3" applyFont="1" applyBorder="1" applyAlignment="1">
      <alignment horizontal="center" vertical="top" wrapText="1"/>
    </xf>
    <xf numFmtId="0" fontId="10" fillId="0" borderId="30" xfId="3" applyFont="1" applyBorder="1" applyAlignment="1">
      <alignment horizontal="center" vertical="top" wrapText="1"/>
    </xf>
    <xf numFmtId="0" fontId="10" fillId="0" borderId="23" xfId="3" applyFont="1" applyBorder="1" applyAlignment="1">
      <alignment horizontal="center" vertical="top" wrapText="1"/>
    </xf>
    <xf numFmtId="0" fontId="10" fillId="0" borderId="24" xfId="3" applyFont="1" applyBorder="1" applyAlignment="1">
      <alignment horizontal="center" vertical="top" wrapText="1"/>
    </xf>
    <xf numFmtId="0" fontId="10" fillId="0" borderId="0" xfId="3" applyFont="1" applyBorder="1" applyAlignment="1">
      <alignment horizontal="center" vertical="center" wrapText="1"/>
    </xf>
    <xf numFmtId="0" fontId="7" fillId="0" borderId="0" xfId="3" applyFont="1" applyBorder="1" applyAlignment="1">
      <alignment horizontal="left" vertical="center" wrapText="1"/>
    </xf>
    <xf numFmtId="164" fontId="10" fillId="0" borderId="0" xfId="2" applyFont="1" applyFill="1" applyBorder="1" applyAlignment="1" applyProtection="1">
      <alignment horizontal="center" vertical="center"/>
    </xf>
    <xf numFmtId="2" fontId="7" fillId="0" borderId="0" xfId="2" applyNumberFormat="1" applyFont="1" applyFill="1" applyBorder="1" applyAlignment="1" applyProtection="1">
      <alignment horizontal="center" vertical="center"/>
    </xf>
    <xf numFmtId="164" fontId="10" fillId="0" borderId="0" xfId="2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wrapText="1"/>
    </xf>
    <xf numFmtId="2" fontId="7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2" fontId="10" fillId="0" borderId="0" xfId="2" applyNumberFormat="1" applyFont="1" applyFill="1" applyBorder="1" applyAlignment="1" applyProtection="1">
      <alignment horizontal="center" vertical="center" wrapText="1"/>
    </xf>
    <xf numFmtId="0" fontId="11" fillId="2" borderId="10" xfId="1" applyFont="1" applyBorder="1" applyAlignment="1">
      <alignment horizontal="center" vertical="center" wrapText="1"/>
    </xf>
    <xf numFmtId="0" fontId="10" fillId="0" borderId="7" xfId="3" applyFont="1" applyBorder="1" applyAlignment="1">
      <alignment vertical="top" wrapText="1"/>
    </xf>
    <xf numFmtId="0" fontId="10" fillId="0" borderId="11" xfId="3" applyFont="1" applyBorder="1" applyAlignment="1">
      <alignment horizontal="center" vertical="center" wrapText="1"/>
    </xf>
    <xf numFmtId="164" fontId="7" fillId="0" borderId="11" xfId="2" applyFont="1" applyFill="1" applyBorder="1" applyAlignment="1" applyProtection="1">
      <alignment horizontal="center" vertical="center"/>
    </xf>
    <xf numFmtId="0" fontId="10" fillId="0" borderId="9" xfId="3" applyFont="1" applyBorder="1" applyAlignment="1">
      <alignment horizontal="right" vertical="top" wrapText="1"/>
    </xf>
    <xf numFmtId="0" fontId="10" fillId="0" borderId="4" xfId="3" applyFont="1" applyBorder="1" applyAlignment="1">
      <alignment horizontal="center" vertical="top" wrapText="1"/>
    </xf>
    <xf numFmtId="0" fontId="10" fillId="0" borderId="29" xfId="3" applyFont="1" applyBorder="1" applyAlignment="1">
      <alignment horizontal="center" vertical="top" wrapText="1"/>
    </xf>
    <xf numFmtId="4" fontId="7" fillId="0" borderId="4" xfId="3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center" vertical="center"/>
    </xf>
    <xf numFmtId="2" fontId="7" fillId="0" borderId="0" xfId="3" applyNumberFormat="1" applyFont="1" applyBorder="1" applyAlignment="1">
      <alignment horizontal="center" vertical="center" wrapText="1"/>
    </xf>
    <xf numFmtId="0" fontId="10" fillId="0" borderId="0" xfId="0" applyFont="1"/>
    <xf numFmtId="0" fontId="11" fillId="2" borderId="15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5" xfId="3" applyNumberFormat="1" applyFont="1" applyBorder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36" xfId="3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/>
    </xf>
    <xf numFmtId="0" fontId="10" fillId="0" borderId="17" xfId="3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37" xfId="3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3" xfId="3" applyFont="1" applyBorder="1" applyAlignment="1">
      <alignment horizontal="center" vertical="center" wrapText="1"/>
    </xf>
    <xf numFmtId="2" fontId="7" fillId="0" borderId="3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20" xfId="0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4" fontId="7" fillId="0" borderId="10" xfId="3" applyNumberFormat="1" applyFont="1" applyBorder="1" applyAlignment="1">
      <alignment horizontal="center" vertical="center"/>
    </xf>
    <xf numFmtId="2" fontId="10" fillId="0" borderId="10" xfId="3" applyNumberFormat="1" applyFont="1" applyBorder="1" applyAlignment="1">
      <alignment horizontal="center" vertical="center" wrapText="1"/>
    </xf>
    <xf numFmtId="2" fontId="7" fillId="0" borderId="10" xfId="3" applyNumberFormat="1" applyFont="1" applyBorder="1" applyAlignment="1">
      <alignment horizontal="center" vertical="center" wrapText="1"/>
    </xf>
    <xf numFmtId="0" fontId="10" fillId="0" borderId="32" xfId="3" applyFont="1" applyBorder="1" applyAlignment="1">
      <alignment horizontal="center" vertical="top" wrapText="1"/>
    </xf>
    <xf numFmtId="0" fontId="10" fillId="0" borderId="0" xfId="3" applyFont="1" applyBorder="1" applyAlignment="1">
      <alignment vertical="top" wrapText="1"/>
    </xf>
    <xf numFmtId="0" fontId="10" fillId="0" borderId="0" xfId="3" applyFont="1" applyBorder="1" applyAlignment="1">
      <alignment horizontal="right" vertical="top" wrapText="1"/>
    </xf>
    <xf numFmtId="0" fontId="10" fillId="0" borderId="0" xfId="3" applyFont="1" applyBorder="1" applyAlignment="1">
      <alignment horizontal="center" vertical="top" wrapText="1"/>
    </xf>
    <xf numFmtId="2" fontId="10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9" fontId="7" fillId="0" borderId="0" xfId="0" applyNumberFormat="1" applyFont="1" applyAlignment="1">
      <alignment horizontal="center"/>
    </xf>
    <xf numFmtId="0" fontId="11" fillId="2" borderId="5" xfId="1" applyFont="1" applyBorder="1" applyAlignment="1">
      <alignment horizontal="center" vertical="center" wrapText="1"/>
    </xf>
    <xf numFmtId="0" fontId="11" fillId="2" borderId="3" xfId="1" applyFont="1" applyBorder="1" applyAlignment="1">
      <alignment horizontal="center" vertical="center" wrapText="1"/>
    </xf>
    <xf numFmtId="0" fontId="10" fillId="0" borderId="38" xfId="3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10" fillId="0" borderId="29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39" xfId="3" applyFont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3" applyFont="1" applyBorder="1" applyAlignment="1">
      <alignment vertical="top" wrapText="1"/>
    </xf>
    <xf numFmtId="0" fontId="10" fillId="0" borderId="29" xfId="3" applyFont="1" applyBorder="1" applyAlignment="1">
      <alignment horizontal="center" vertical="center"/>
    </xf>
    <xf numFmtId="4" fontId="7" fillId="0" borderId="29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right" wrapText="1"/>
    </xf>
    <xf numFmtId="0" fontId="10" fillId="0" borderId="28" xfId="0" applyFont="1" applyBorder="1" applyAlignment="1">
      <alignment horizontal="center" wrapText="1"/>
    </xf>
    <xf numFmtId="0" fontId="10" fillId="0" borderId="40" xfId="0" applyFont="1" applyBorder="1" applyAlignment="1">
      <alignment horizontal="center" wrapText="1"/>
    </xf>
    <xf numFmtId="0" fontId="10" fillId="0" borderId="25" xfId="0" applyFont="1" applyBorder="1" applyAlignment="1">
      <alignment horizontal="center" wrapText="1"/>
    </xf>
    <xf numFmtId="4" fontId="7" fillId="0" borderId="26" xfId="0" applyNumberFormat="1" applyFont="1" applyBorder="1" applyAlignment="1">
      <alignment horizontal="center" vertical="center"/>
    </xf>
    <xf numFmtId="2" fontId="10" fillId="0" borderId="27" xfId="0" applyNumberFormat="1" applyFont="1" applyBorder="1" applyAlignment="1">
      <alignment horizontal="center" vertical="center" wrapText="1"/>
    </xf>
    <xf numFmtId="0" fontId="10" fillId="0" borderId="41" xfId="3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2" fontId="10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10" fillId="0" borderId="29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" fontId="7" fillId="0" borderId="29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4" fontId="7" fillId="0" borderId="33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8" xfId="0" applyFont="1" applyBorder="1"/>
    <xf numFmtId="0" fontId="10" fillId="0" borderId="4" xfId="3" applyFont="1" applyBorder="1" applyAlignment="1">
      <alignment vertical="top" wrapText="1"/>
    </xf>
    <xf numFmtId="0" fontId="10" fillId="0" borderId="29" xfId="0" applyFont="1" applyBorder="1" applyAlignment="1">
      <alignment horizontal="center" vertical="center"/>
    </xf>
    <xf numFmtId="0" fontId="10" fillId="0" borderId="4" xfId="0" applyFont="1" applyBorder="1" applyAlignment="1">
      <alignment horizontal="right" wrapText="1"/>
    </xf>
    <xf numFmtId="0" fontId="10" fillId="0" borderId="4" xfId="0" applyFont="1" applyBorder="1" applyAlignment="1">
      <alignment horizontal="center" wrapText="1"/>
    </xf>
    <xf numFmtId="0" fontId="10" fillId="0" borderId="29" xfId="0" applyFont="1" applyBorder="1" applyAlignment="1">
      <alignment horizontal="center" wrapText="1"/>
    </xf>
    <xf numFmtId="4" fontId="7" fillId="0" borderId="4" xfId="0" applyNumberFormat="1" applyFont="1" applyBorder="1" applyAlignment="1">
      <alignment horizontal="center" vertical="center"/>
    </xf>
    <xf numFmtId="2" fontId="10" fillId="0" borderId="4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29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0" xfId="0" applyFont="1" applyBorder="1" applyAlignment="1">
      <alignment horizontal="right" wrapText="1"/>
    </xf>
    <xf numFmtId="2" fontId="7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wrapText="1"/>
    </xf>
    <xf numFmtId="0" fontId="10" fillId="0" borderId="2" xfId="3" applyFont="1" applyBorder="1" applyAlignment="1">
      <alignment wrapText="1"/>
    </xf>
    <xf numFmtId="0" fontId="10" fillId="0" borderId="1" xfId="3" applyFont="1" applyBorder="1" applyAlignment="1">
      <alignment wrapText="1"/>
    </xf>
    <xf numFmtId="0" fontId="7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right" wrapText="1"/>
    </xf>
    <xf numFmtId="0" fontId="7" fillId="0" borderId="0" xfId="0" applyFont="1" applyBorder="1" applyAlignment="1">
      <alignment horizontal="center" wrapText="1"/>
    </xf>
    <xf numFmtId="3" fontId="10" fillId="0" borderId="13" xfId="3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29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2" fillId="0" borderId="20" xfId="0" applyFont="1" applyBorder="1" applyAlignment="1">
      <alignment horizontal="right" wrapText="1"/>
    </xf>
    <xf numFmtId="0" fontId="12" fillId="0" borderId="4" xfId="0" applyFont="1" applyBorder="1" applyAlignment="1">
      <alignment horizontal="center" wrapText="1"/>
    </xf>
    <xf numFmtId="0" fontId="12" fillId="0" borderId="29" xfId="0" applyFont="1" applyBorder="1" applyAlignment="1">
      <alignment horizontal="center" wrapText="1"/>
    </xf>
    <xf numFmtId="4" fontId="7" fillId="0" borderId="4" xfId="2" applyNumberFormat="1" applyFont="1" applyFill="1" applyBorder="1" applyAlignment="1" applyProtection="1">
      <alignment horizontal="center" vertical="center"/>
    </xf>
    <xf numFmtId="0" fontId="10" fillId="0" borderId="21" xfId="3" applyFont="1" applyBorder="1" applyAlignment="1">
      <alignment horizontal="center" vertical="top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horizontal="left" vertical="center" wrapText="1"/>
    </xf>
    <xf numFmtId="0" fontId="12" fillId="0" borderId="41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wrapText="1"/>
    </xf>
    <xf numFmtId="0" fontId="14" fillId="0" borderId="0" xfId="0" applyFont="1" applyBorder="1" applyAlignment="1">
      <alignment horizontal="left" wrapText="1"/>
    </xf>
    <xf numFmtId="0" fontId="7" fillId="0" borderId="21" xfId="0" applyFont="1" applyBorder="1" applyAlignment="1">
      <alignment horizontal="center" vertical="center"/>
    </xf>
    <xf numFmtId="0" fontId="10" fillId="0" borderId="21" xfId="0" applyFont="1" applyBorder="1"/>
    <xf numFmtId="0" fontId="10" fillId="0" borderId="21" xfId="0" applyFont="1" applyBorder="1" applyAlignment="1">
      <alignment horizontal="center"/>
    </xf>
    <xf numFmtId="0" fontId="10" fillId="0" borderId="21" xfId="3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wrapText="1"/>
    </xf>
    <xf numFmtId="0" fontId="12" fillId="0" borderId="0" xfId="0" applyFont="1"/>
    <xf numFmtId="0" fontId="15" fillId="0" borderId="0" xfId="0" applyFont="1"/>
    <xf numFmtId="0" fontId="16" fillId="0" borderId="0" xfId="0" applyFont="1"/>
    <xf numFmtId="9" fontId="10" fillId="0" borderId="0" xfId="0" applyNumberFormat="1" applyFont="1"/>
    <xf numFmtId="4" fontId="10" fillId="0" borderId="0" xfId="0" applyNumberFormat="1" applyFont="1"/>
    <xf numFmtId="0" fontId="10" fillId="0" borderId="46" xfId="3" applyFont="1" applyBorder="1" applyAlignment="1">
      <alignment wrapText="1"/>
    </xf>
    <xf numFmtId="4" fontId="10" fillId="0" borderId="29" xfId="3" applyNumberFormat="1" applyFont="1" applyBorder="1" applyAlignment="1">
      <alignment horizontal="center" vertical="center"/>
    </xf>
    <xf numFmtId="3" fontId="10" fillId="0" borderId="29" xfId="3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0" fillId="0" borderId="43" xfId="3" applyFont="1" applyBorder="1" applyAlignment="1">
      <alignment vertical="top" wrapText="1"/>
    </xf>
    <xf numFmtId="0" fontId="10" fillId="0" borderId="43" xfId="3" applyFont="1" applyBorder="1" applyAlignment="1">
      <alignment wrapText="1"/>
    </xf>
    <xf numFmtId="0" fontId="10" fillId="0" borderId="39" xfId="3" applyFont="1" applyBorder="1" applyAlignment="1">
      <alignment wrapText="1"/>
    </xf>
    <xf numFmtId="0" fontId="10" fillId="0" borderId="40" xfId="0" applyFont="1" applyBorder="1" applyAlignment="1">
      <alignment horizontal="center" vertical="center"/>
    </xf>
    <xf numFmtId="4" fontId="7" fillId="0" borderId="40" xfId="0" applyNumberFormat="1" applyFont="1" applyBorder="1" applyAlignment="1">
      <alignment horizontal="center" vertical="center"/>
    </xf>
    <xf numFmtId="4" fontId="10" fillId="0" borderId="40" xfId="3" applyNumberFormat="1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0" fillId="0" borderId="29" xfId="3" applyFont="1" applyBorder="1" applyAlignment="1">
      <alignment wrapText="1"/>
    </xf>
    <xf numFmtId="0" fontId="10" fillId="0" borderId="11" xfId="0" applyFont="1" applyBorder="1" applyAlignment="1">
      <alignment horizontal="right" wrapText="1"/>
    </xf>
    <xf numFmtId="0" fontId="10" fillId="0" borderId="26" xfId="0" applyFont="1" applyBorder="1" applyAlignment="1">
      <alignment horizontal="center" wrapText="1"/>
    </xf>
    <xf numFmtId="0" fontId="10" fillId="0" borderId="27" xfId="0" applyFont="1" applyBorder="1" applyAlignment="1">
      <alignment horizontal="center" wrapText="1"/>
    </xf>
    <xf numFmtId="4" fontId="10" fillId="0" borderId="11" xfId="0" applyNumberFormat="1" applyFont="1" applyBorder="1" applyAlignment="1">
      <alignment horizontal="center" wrapText="1"/>
    </xf>
    <xf numFmtId="0" fontId="10" fillId="0" borderId="29" xfId="3" applyFont="1" applyBorder="1" applyAlignment="1">
      <alignment vertical="top" wrapText="1"/>
    </xf>
    <xf numFmtId="0" fontId="10" fillId="0" borderId="29" xfId="3" applyFont="1" applyBorder="1" applyAlignment="1">
      <alignment horizontal="right" vertical="top" wrapText="1"/>
    </xf>
    <xf numFmtId="0" fontId="10" fillId="0" borderId="45" xfId="3" applyFont="1" applyBorder="1" applyAlignment="1">
      <alignment horizontal="center" vertical="top" wrapText="1"/>
    </xf>
    <xf numFmtId="4" fontId="10" fillId="0" borderId="0" xfId="0" applyNumberFormat="1" applyFont="1" applyBorder="1"/>
    <xf numFmtId="0" fontId="10" fillId="0" borderId="29" xfId="0" applyFont="1" applyBorder="1" applyAlignment="1">
      <alignment horizontal="right" wrapText="1"/>
    </xf>
    <xf numFmtId="0" fontId="10" fillId="0" borderId="44" xfId="0" applyFont="1" applyBorder="1" applyAlignment="1">
      <alignment horizontal="center" wrapText="1"/>
    </xf>
    <xf numFmtId="4" fontId="7" fillId="0" borderId="29" xfId="0" applyNumberFormat="1" applyFont="1" applyBorder="1" applyAlignment="1">
      <alignment horizontal="center" wrapText="1"/>
    </xf>
    <xf numFmtId="0" fontId="10" fillId="0" borderId="0" xfId="0" applyFont="1" applyBorder="1" applyAlignment="1">
      <alignment vertical="center"/>
    </xf>
  </cellXfs>
  <cellStyles count="4">
    <cellStyle name="Dobry" xfId="1" builtinId="26"/>
    <cellStyle name="Dziesiętny" xfId="2" builtinId="3"/>
    <cellStyle name="Normal_Sheet1" xfId="3" xr:uid="{00000000-0005-0000-0000-000002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9"/>
  <sheetViews>
    <sheetView tabSelected="1" view="pageBreakPreview" topLeftCell="A64" zoomScale="70" zoomScaleNormal="100" zoomScaleSheetLayoutView="70" zoomScalePageLayoutView="46" workbookViewId="0">
      <selection activeCell="F16" sqref="F16"/>
    </sheetView>
  </sheetViews>
  <sheetFormatPr defaultRowHeight="15"/>
  <cols>
    <col min="1" max="1" width="6.28515625" style="3" customWidth="1"/>
    <col min="2" max="2" width="98.7109375" style="1" customWidth="1"/>
    <col min="3" max="3" width="6.42578125" style="4" customWidth="1"/>
    <col min="4" max="4" width="14" style="2" customWidth="1"/>
    <col min="5" max="5" width="17.5703125" style="4" customWidth="1"/>
    <col min="6" max="6" width="14.28515625" style="5" customWidth="1"/>
    <col min="7" max="7" width="15.42578125" style="4" bestFit="1" customWidth="1"/>
    <col min="8" max="8" width="15.85546875" style="1" customWidth="1"/>
    <col min="9" max="9" width="17.42578125" style="1" customWidth="1"/>
    <col min="10" max="251" width="16.85546875" style="1" customWidth="1"/>
    <col min="252" max="16384" width="9.140625" style="1"/>
  </cols>
  <sheetData>
    <row r="1" spans="1:9" ht="20.25" customHeight="1">
      <c r="A1" s="8" t="s">
        <v>7</v>
      </c>
      <c r="B1" s="8"/>
      <c r="C1" s="8"/>
      <c r="D1" s="8"/>
      <c r="E1" s="8"/>
      <c r="F1" s="8"/>
      <c r="G1" s="8"/>
      <c r="H1" s="8"/>
      <c r="I1" s="8"/>
    </row>
    <row r="2" spans="1:9">
      <c r="A2" s="9" t="s">
        <v>77</v>
      </c>
      <c r="B2" s="9"/>
      <c r="C2" s="9"/>
      <c r="D2" s="9"/>
      <c r="E2" s="9"/>
      <c r="F2" s="9"/>
      <c r="G2" s="9"/>
      <c r="H2" s="9"/>
      <c r="I2" s="9"/>
    </row>
    <row r="3" spans="1:9">
      <c r="A3" s="10"/>
      <c r="B3" s="11" t="s">
        <v>109</v>
      </c>
      <c r="C3" s="12"/>
      <c r="D3" s="13"/>
      <c r="E3" s="14"/>
      <c r="F3" s="15"/>
      <c r="G3" s="15"/>
      <c r="H3" s="12"/>
      <c r="I3" s="212" t="s">
        <v>122</v>
      </c>
    </row>
    <row r="4" spans="1:9">
      <c r="A4" s="17" t="s">
        <v>0</v>
      </c>
      <c r="B4" s="17" t="s">
        <v>6</v>
      </c>
      <c r="C4" s="17" t="s">
        <v>1</v>
      </c>
      <c r="D4" s="18" t="s">
        <v>59</v>
      </c>
      <c r="E4" s="18" t="s">
        <v>42</v>
      </c>
      <c r="F4" s="19" t="s">
        <v>22</v>
      </c>
      <c r="G4" s="17" t="s">
        <v>16</v>
      </c>
      <c r="H4" s="17" t="s">
        <v>41</v>
      </c>
      <c r="I4" s="17" t="s">
        <v>5</v>
      </c>
    </row>
    <row r="5" spans="1:9" ht="66" customHeight="1">
      <c r="A5" s="20">
        <v>1</v>
      </c>
      <c r="B5" s="21" t="s">
        <v>25</v>
      </c>
      <c r="C5" s="20" t="s">
        <v>2</v>
      </c>
      <c r="D5" s="20">
        <v>3</v>
      </c>
      <c r="E5" s="22"/>
      <c r="F5" s="23"/>
      <c r="G5" s="24"/>
      <c r="H5" s="25"/>
      <c r="I5" s="26"/>
    </row>
    <row r="6" spans="1:9" ht="25.5">
      <c r="A6" s="27">
        <v>2</v>
      </c>
      <c r="B6" s="28" t="s">
        <v>3</v>
      </c>
      <c r="C6" s="20" t="s">
        <v>2</v>
      </c>
      <c r="D6" s="29">
        <v>3</v>
      </c>
      <c r="E6" s="30"/>
      <c r="F6" s="23"/>
      <c r="G6" s="24"/>
      <c r="H6" s="31"/>
      <c r="I6" s="26"/>
    </row>
    <row r="7" spans="1:9" ht="25.5">
      <c r="A7" s="27">
        <v>3</v>
      </c>
      <c r="B7" s="28" t="s">
        <v>4</v>
      </c>
      <c r="C7" s="20" t="s">
        <v>2</v>
      </c>
      <c r="D7" s="29">
        <v>3</v>
      </c>
      <c r="E7" s="30"/>
      <c r="F7" s="23"/>
      <c r="G7" s="24"/>
      <c r="H7" s="31"/>
      <c r="I7" s="26"/>
    </row>
    <row r="8" spans="1:9">
      <c r="A8" s="32"/>
      <c r="B8" s="33" t="s">
        <v>20</v>
      </c>
      <c r="C8" s="32" t="s">
        <v>17</v>
      </c>
      <c r="D8" s="34"/>
      <c r="E8" s="35" t="s">
        <v>17</v>
      </c>
      <c r="F8" s="36">
        <f>SUM(F5:F7)</f>
        <v>0</v>
      </c>
      <c r="G8" s="37" t="s">
        <v>17</v>
      </c>
      <c r="H8" s="38" t="s">
        <v>17</v>
      </c>
      <c r="I8" s="39" t="s">
        <v>17</v>
      </c>
    </row>
    <row r="9" spans="1:9" s="6" customFormat="1">
      <c r="A9" s="40" t="s">
        <v>17</v>
      </c>
      <c r="B9" s="41" t="s">
        <v>33</v>
      </c>
      <c r="C9" s="42"/>
      <c r="D9" s="43"/>
      <c r="E9" s="44"/>
      <c r="F9" s="44"/>
      <c r="G9" s="44"/>
      <c r="H9" s="44"/>
      <c r="I9" s="45"/>
    </row>
    <row r="10" spans="1:9">
      <c r="A10" s="46"/>
      <c r="B10" s="47" t="s">
        <v>26</v>
      </c>
      <c r="C10" s="46"/>
      <c r="D10" s="46"/>
      <c r="E10" s="48"/>
      <c r="F10" s="49"/>
      <c r="G10" s="50"/>
      <c r="H10" s="12"/>
      <c r="I10" s="51"/>
    </row>
    <row r="11" spans="1:9">
      <c r="A11" s="46"/>
      <c r="B11" s="52" t="s">
        <v>34</v>
      </c>
      <c r="C11" s="52"/>
      <c r="D11" s="52"/>
      <c r="E11" s="52"/>
      <c r="F11" s="52"/>
      <c r="G11" s="52"/>
      <c r="H11" s="52"/>
      <c r="I11" s="52"/>
    </row>
    <row r="12" spans="1:9">
      <c r="A12" s="46"/>
      <c r="B12" s="53" t="s">
        <v>123</v>
      </c>
      <c r="C12" s="53"/>
      <c r="D12" s="53"/>
      <c r="E12" s="53"/>
      <c r="F12" s="53"/>
      <c r="G12" s="53"/>
      <c r="H12" s="53"/>
      <c r="I12" s="53"/>
    </row>
    <row r="13" spans="1:9">
      <c r="A13" s="46"/>
      <c r="B13" s="53"/>
      <c r="C13" s="53"/>
      <c r="D13" s="53"/>
      <c r="E13" s="53"/>
      <c r="F13" s="53"/>
      <c r="G13" s="53"/>
      <c r="H13" s="53"/>
      <c r="I13" s="53"/>
    </row>
    <row r="14" spans="1:9">
      <c r="A14" s="46"/>
      <c r="B14" s="11" t="s">
        <v>110</v>
      </c>
      <c r="C14" s="46"/>
      <c r="D14" s="46"/>
      <c r="E14" s="50"/>
      <c r="F14" s="58"/>
      <c r="G14" s="50"/>
      <c r="H14" s="12"/>
      <c r="I14" s="16"/>
    </row>
    <row r="15" spans="1:9">
      <c r="A15" s="17" t="s">
        <v>0</v>
      </c>
      <c r="B15" s="59" t="s">
        <v>6</v>
      </c>
      <c r="C15" s="17" t="s">
        <v>1</v>
      </c>
      <c r="D15" s="18" t="s">
        <v>59</v>
      </c>
      <c r="E15" s="18" t="s">
        <v>42</v>
      </c>
      <c r="F15" s="19" t="s">
        <v>22</v>
      </c>
      <c r="G15" s="17" t="s">
        <v>16</v>
      </c>
      <c r="H15" s="17" t="s">
        <v>41</v>
      </c>
      <c r="I15" s="17" t="s">
        <v>5</v>
      </c>
    </row>
    <row r="16" spans="1:9" ht="114.75">
      <c r="A16" s="32">
        <v>1</v>
      </c>
      <c r="B16" s="60" t="s">
        <v>35</v>
      </c>
      <c r="C16" s="32" t="s">
        <v>2</v>
      </c>
      <c r="D16" s="61">
        <v>16</v>
      </c>
      <c r="E16" s="62"/>
      <c r="F16" s="23"/>
      <c r="G16" s="24"/>
      <c r="H16" s="38"/>
      <c r="I16" s="26"/>
    </row>
    <row r="17" spans="1:9">
      <c r="A17" s="32"/>
      <c r="B17" s="63" t="s">
        <v>20</v>
      </c>
      <c r="C17" s="64" t="s">
        <v>17</v>
      </c>
      <c r="D17" s="65"/>
      <c r="E17" s="64" t="s">
        <v>17</v>
      </c>
      <c r="F17" s="66">
        <f>SUM(F16:F16)</f>
        <v>0</v>
      </c>
      <c r="G17" s="37" t="s">
        <v>17</v>
      </c>
      <c r="H17" s="38" t="s">
        <v>17</v>
      </c>
      <c r="I17" s="39" t="s">
        <v>17</v>
      </c>
    </row>
    <row r="18" spans="1:9" s="6" customFormat="1">
      <c r="A18" s="40" t="s">
        <v>17</v>
      </c>
      <c r="B18" s="41" t="s">
        <v>33</v>
      </c>
      <c r="C18" s="42"/>
      <c r="D18" s="43"/>
      <c r="E18" s="44"/>
      <c r="F18" s="44"/>
      <c r="G18" s="44"/>
      <c r="H18" s="44"/>
      <c r="I18" s="45"/>
    </row>
    <row r="19" spans="1:9">
      <c r="A19" s="10"/>
      <c r="B19" s="67" t="s">
        <v>26</v>
      </c>
      <c r="C19" s="10"/>
      <c r="D19" s="10"/>
      <c r="E19" s="10"/>
      <c r="F19" s="68"/>
      <c r="G19" s="69"/>
      <c r="H19" s="12"/>
      <c r="I19" s="16"/>
    </row>
    <row r="20" spans="1:9">
      <c r="A20" s="10"/>
      <c r="B20" s="52" t="s">
        <v>34</v>
      </c>
      <c r="C20" s="52"/>
      <c r="D20" s="52"/>
      <c r="E20" s="52"/>
      <c r="F20" s="52"/>
      <c r="G20" s="52"/>
      <c r="H20" s="52"/>
      <c r="I20" s="52"/>
    </row>
    <row r="21" spans="1:9">
      <c r="A21" s="10"/>
      <c r="B21" s="53" t="s">
        <v>123</v>
      </c>
      <c r="C21" s="53"/>
      <c r="D21" s="53"/>
      <c r="E21" s="53"/>
      <c r="F21" s="53"/>
      <c r="G21" s="53"/>
      <c r="H21" s="53"/>
      <c r="I21" s="53"/>
    </row>
    <row r="22" spans="1:9">
      <c r="A22" s="10"/>
      <c r="B22" s="53"/>
      <c r="C22" s="53"/>
      <c r="D22" s="53"/>
      <c r="E22" s="53"/>
      <c r="F22" s="53"/>
      <c r="G22" s="53"/>
      <c r="H22" s="53"/>
      <c r="I22" s="53"/>
    </row>
    <row r="23" spans="1:9">
      <c r="A23" s="10"/>
      <c r="B23" s="53"/>
      <c r="C23" s="53"/>
      <c r="D23" s="53"/>
      <c r="E23" s="53"/>
      <c r="F23" s="57"/>
      <c r="G23" s="53"/>
      <c r="H23" s="53"/>
      <c r="I23" s="53"/>
    </row>
    <row r="24" spans="1:9">
      <c r="A24" s="10"/>
      <c r="B24" s="53"/>
      <c r="C24" s="53"/>
      <c r="D24" s="53"/>
      <c r="E24" s="53"/>
      <c r="F24" s="57"/>
      <c r="G24" s="53"/>
      <c r="H24" s="53"/>
      <c r="I24" s="53"/>
    </row>
    <row r="25" spans="1:9">
      <c r="A25" s="10"/>
      <c r="B25" s="53"/>
      <c r="C25" s="53"/>
      <c r="D25" s="53"/>
      <c r="E25" s="53"/>
      <c r="F25" s="57"/>
      <c r="G25" s="53"/>
      <c r="H25" s="53"/>
      <c r="I25" s="53"/>
    </row>
    <row r="26" spans="1:9">
      <c r="A26" s="70"/>
      <c r="B26" s="11" t="s">
        <v>111</v>
      </c>
      <c r="C26" s="10"/>
      <c r="D26" s="10"/>
      <c r="E26" s="69"/>
      <c r="F26" s="69"/>
      <c r="G26" s="12"/>
      <c r="H26" s="70"/>
      <c r="I26" s="16"/>
    </row>
    <row r="27" spans="1:9">
      <c r="A27" s="17" t="s">
        <v>0</v>
      </c>
      <c r="B27" s="71" t="s">
        <v>6</v>
      </c>
      <c r="C27" s="17" t="s">
        <v>1</v>
      </c>
      <c r="D27" s="18" t="s">
        <v>59</v>
      </c>
      <c r="E27" s="18" t="s">
        <v>42</v>
      </c>
      <c r="F27" s="19" t="s">
        <v>22</v>
      </c>
      <c r="G27" s="17" t="s">
        <v>16</v>
      </c>
      <c r="H27" s="17" t="s">
        <v>41</v>
      </c>
      <c r="I27" s="17" t="s">
        <v>5</v>
      </c>
    </row>
    <row r="28" spans="1:9" ht="89.25" customHeight="1">
      <c r="A28" s="72">
        <v>1</v>
      </c>
      <c r="B28" s="28" t="s">
        <v>45</v>
      </c>
      <c r="C28" s="72" t="s">
        <v>2</v>
      </c>
      <c r="D28" s="29">
        <v>20</v>
      </c>
      <c r="E28" s="73"/>
      <c r="F28" s="23"/>
      <c r="G28" s="24"/>
      <c r="H28" s="74"/>
      <c r="I28" s="75"/>
    </row>
    <row r="29" spans="1:9" ht="18.75" customHeight="1">
      <c r="A29" s="72">
        <v>2</v>
      </c>
      <c r="B29" s="28" t="s">
        <v>36</v>
      </c>
      <c r="C29" s="72" t="s">
        <v>2</v>
      </c>
      <c r="D29" s="29">
        <v>12</v>
      </c>
      <c r="E29" s="73"/>
      <c r="F29" s="23"/>
      <c r="G29" s="24"/>
      <c r="H29" s="74"/>
      <c r="I29" s="75"/>
    </row>
    <row r="30" spans="1:9" ht="63.75">
      <c r="A30" s="72">
        <v>3</v>
      </c>
      <c r="B30" s="28" t="s">
        <v>44</v>
      </c>
      <c r="C30" s="72" t="s">
        <v>2</v>
      </c>
      <c r="D30" s="29">
        <v>9</v>
      </c>
      <c r="E30" s="73"/>
      <c r="F30" s="23"/>
      <c r="G30" s="24"/>
      <c r="H30" s="74"/>
      <c r="I30" s="75"/>
    </row>
    <row r="31" spans="1:9" ht="24" customHeight="1">
      <c r="A31" s="72">
        <v>4</v>
      </c>
      <c r="B31" s="28" t="s">
        <v>37</v>
      </c>
      <c r="C31" s="72" t="s">
        <v>2</v>
      </c>
      <c r="D31" s="29">
        <v>9</v>
      </c>
      <c r="E31" s="73"/>
      <c r="F31" s="23"/>
      <c r="G31" s="24"/>
      <c r="H31" s="74"/>
      <c r="I31" s="75"/>
    </row>
    <row r="32" spans="1:9" ht="63.75">
      <c r="A32" s="72">
        <v>5</v>
      </c>
      <c r="B32" s="76" t="s">
        <v>43</v>
      </c>
      <c r="C32" s="72" t="s">
        <v>2</v>
      </c>
      <c r="D32" s="29">
        <v>30</v>
      </c>
      <c r="E32" s="73"/>
      <c r="F32" s="23"/>
      <c r="G32" s="24"/>
      <c r="H32" s="74"/>
      <c r="I32" s="75"/>
    </row>
    <row r="33" spans="1:9">
      <c r="A33" s="77">
        <v>6</v>
      </c>
      <c r="B33" s="78" t="s">
        <v>38</v>
      </c>
      <c r="C33" s="72" t="s">
        <v>2</v>
      </c>
      <c r="D33" s="79">
        <v>30</v>
      </c>
      <c r="E33" s="80"/>
      <c r="F33" s="23"/>
      <c r="G33" s="24"/>
      <c r="H33" s="74"/>
      <c r="I33" s="81"/>
    </row>
    <row r="34" spans="1:9" ht="51">
      <c r="A34" s="72">
        <v>7</v>
      </c>
      <c r="B34" s="28" t="s">
        <v>46</v>
      </c>
      <c r="C34" s="77" t="s">
        <v>2</v>
      </c>
      <c r="D34" s="79">
        <v>24</v>
      </c>
      <c r="E34" s="80"/>
      <c r="F34" s="23"/>
      <c r="G34" s="24"/>
      <c r="H34" s="74"/>
      <c r="I34" s="32"/>
    </row>
    <row r="35" spans="1:9">
      <c r="A35" s="72">
        <v>8</v>
      </c>
      <c r="B35" s="82" t="s">
        <v>29</v>
      </c>
      <c r="C35" s="77" t="s">
        <v>2</v>
      </c>
      <c r="D35" s="79">
        <v>6</v>
      </c>
      <c r="E35" s="80"/>
      <c r="F35" s="23"/>
      <c r="G35" s="24"/>
      <c r="H35" s="74"/>
      <c r="I35" s="32"/>
    </row>
    <row r="36" spans="1:9" ht="51">
      <c r="A36" s="72">
        <v>9</v>
      </c>
      <c r="B36" s="28" t="s">
        <v>39</v>
      </c>
      <c r="C36" s="83" t="s">
        <v>2</v>
      </c>
      <c r="D36" s="84">
        <v>12</v>
      </c>
      <c r="E36" s="85"/>
      <c r="F36" s="23"/>
      <c r="G36" s="24"/>
      <c r="H36" s="74"/>
      <c r="I36" s="32"/>
    </row>
    <row r="37" spans="1:9" ht="20.25" customHeight="1">
      <c r="A37" s="72">
        <v>10</v>
      </c>
      <c r="B37" s="86" t="s">
        <v>40</v>
      </c>
      <c r="C37" s="87" t="s">
        <v>2</v>
      </c>
      <c r="D37" s="88">
        <v>6</v>
      </c>
      <c r="E37" s="89"/>
      <c r="F37" s="23"/>
      <c r="G37" s="24"/>
      <c r="H37" s="74"/>
      <c r="I37" s="32"/>
    </row>
    <row r="38" spans="1:9">
      <c r="A38" s="90"/>
      <c r="B38" s="91" t="s">
        <v>8</v>
      </c>
      <c r="C38" s="92" t="s">
        <v>17</v>
      </c>
      <c r="D38" s="93"/>
      <c r="E38" s="92" t="s">
        <v>17</v>
      </c>
      <c r="F38" s="94">
        <f>SUM(F28:F37)</f>
        <v>0</v>
      </c>
      <c r="G38" s="95" t="s">
        <v>17</v>
      </c>
      <c r="H38" s="96" t="s">
        <v>17</v>
      </c>
      <c r="I38" s="96" t="s">
        <v>17</v>
      </c>
    </row>
    <row r="39" spans="1:9" s="6" customFormat="1">
      <c r="A39" s="40" t="s">
        <v>17</v>
      </c>
      <c r="B39" s="41" t="s">
        <v>33</v>
      </c>
      <c r="C39" s="42"/>
      <c r="D39" s="97"/>
      <c r="E39" s="44"/>
      <c r="F39" s="44"/>
      <c r="G39" s="44"/>
      <c r="H39" s="44"/>
      <c r="I39" s="45"/>
    </row>
    <row r="40" spans="1:9" s="6" customFormat="1" ht="15" customHeight="1">
      <c r="A40" s="98"/>
      <c r="B40" s="99"/>
      <c r="C40" s="100"/>
      <c r="D40" s="100"/>
      <c r="E40" s="100"/>
      <c r="F40" s="100"/>
      <c r="G40" s="100"/>
      <c r="H40" s="100"/>
      <c r="I40" s="100"/>
    </row>
    <row r="41" spans="1:9" s="6" customFormat="1">
      <c r="A41" s="98"/>
      <c r="B41" s="52" t="s">
        <v>34</v>
      </c>
      <c r="C41" s="52"/>
      <c r="D41" s="52"/>
      <c r="E41" s="52"/>
      <c r="F41" s="52"/>
      <c r="G41" s="52"/>
      <c r="H41" s="52"/>
      <c r="I41" s="52"/>
    </row>
    <row r="42" spans="1:9" s="6" customFormat="1">
      <c r="A42" s="98"/>
      <c r="B42" s="53" t="s">
        <v>123</v>
      </c>
      <c r="C42" s="53"/>
      <c r="D42" s="53"/>
      <c r="E42" s="53"/>
      <c r="F42" s="53"/>
      <c r="G42" s="53"/>
      <c r="H42" s="53"/>
      <c r="I42" s="53"/>
    </row>
    <row r="43" spans="1:9" s="6" customFormat="1">
      <c r="A43" s="98"/>
      <c r="B43" s="99"/>
      <c r="C43" s="100"/>
      <c r="D43" s="100"/>
      <c r="E43" s="100"/>
      <c r="F43" s="100"/>
      <c r="G43" s="100"/>
      <c r="H43" s="100"/>
      <c r="I43" s="100"/>
    </row>
    <row r="44" spans="1:9">
      <c r="A44" s="102"/>
      <c r="B44" s="102"/>
      <c r="C44" s="102"/>
      <c r="D44" s="102"/>
      <c r="E44" s="102"/>
      <c r="F44" s="102"/>
      <c r="G44" s="102"/>
      <c r="H44" s="102"/>
      <c r="I44" s="102"/>
    </row>
    <row r="45" spans="1:9">
      <c r="A45" s="103"/>
      <c r="B45" s="11" t="s">
        <v>112</v>
      </c>
      <c r="C45" s="103"/>
      <c r="D45" s="103"/>
      <c r="E45" s="104"/>
      <c r="F45" s="103"/>
      <c r="G45" s="103"/>
      <c r="H45" s="103"/>
      <c r="I45" s="103"/>
    </row>
    <row r="46" spans="1:9">
      <c r="A46" s="105" t="s">
        <v>0</v>
      </c>
      <c r="B46" s="17" t="s">
        <v>6</v>
      </c>
      <c r="C46" s="106" t="s">
        <v>1</v>
      </c>
      <c r="D46" s="18" t="s">
        <v>59</v>
      </c>
      <c r="E46" s="18" t="s">
        <v>42</v>
      </c>
      <c r="F46" s="19" t="s">
        <v>22</v>
      </c>
      <c r="G46" s="17" t="s">
        <v>16</v>
      </c>
      <c r="H46" s="17" t="s">
        <v>41</v>
      </c>
      <c r="I46" s="17" t="s">
        <v>5</v>
      </c>
    </row>
    <row r="47" spans="1:9" ht="38.25">
      <c r="A47" s="72">
        <v>1</v>
      </c>
      <c r="B47" s="28" t="s">
        <v>27</v>
      </c>
      <c r="C47" s="72" t="s">
        <v>2</v>
      </c>
      <c r="D47" s="107">
        <v>12</v>
      </c>
      <c r="E47" s="108"/>
      <c r="F47" s="23"/>
      <c r="G47" s="24"/>
      <c r="H47" s="74"/>
      <c r="I47" s="109"/>
    </row>
    <row r="48" spans="1:9" ht="51" customHeight="1">
      <c r="A48" s="110">
        <v>2</v>
      </c>
      <c r="B48" s="60" t="s">
        <v>28</v>
      </c>
      <c r="C48" s="110" t="s">
        <v>2</v>
      </c>
      <c r="D48" s="111">
        <v>6</v>
      </c>
      <c r="E48" s="112"/>
      <c r="F48" s="23"/>
      <c r="G48" s="24"/>
      <c r="H48" s="113"/>
      <c r="I48" s="109"/>
    </row>
    <row r="49" spans="1:9" ht="38.25">
      <c r="A49" s="114">
        <v>3</v>
      </c>
      <c r="B49" s="115" t="s">
        <v>75</v>
      </c>
      <c r="C49" s="114" t="s">
        <v>2</v>
      </c>
      <c r="D49" s="116">
        <v>18</v>
      </c>
      <c r="E49" s="117"/>
      <c r="F49" s="23"/>
      <c r="G49" s="24"/>
      <c r="H49" s="74"/>
      <c r="I49" s="109"/>
    </row>
    <row r="50" spans="1:9">
      <c r="A50" s="118"/>
      <c r="B50" s="119" t="s">
        <v>20</v>
      </c>
      <c r="C50" s="120" t="s">
        <v>17</v>
      </c>
      <c r="D50" s="121"/>
      <c r="E50" s="122" t="s">
        <v>17</v>
      </c>
      <c r="F50" s="123">
        <f>+F49+F48+F47</f>
        <v>0</v>
      </c>
      <c r="G50" s="124" t="s">
        <v>17</v>
      </c>
      <c r="H50" s="124" t="s">
        <v>17</v>
      </c>
      <c r="I50" s="124" t="s">
        <v>17</v>
      </c>
    </row>
    <row r="51" spans="1:9" s="6" customFormat="1">
      <c r="A51" s="40" t="s">
        <v>17</v>
      </c>
      <c r="B51" s="41" t="s">
        <v>33</v>
      </c>
      <c r="C51" s="42"/>
      <c r="D51" s="125"/>
      <c r="E51" s="44"/>
      <c r="F51" s="44"/>
      <c r="G51" s="44"/>
      <c r="H51" s="44"/>
      <c r="I51" s="45"/>
    </row>
    <row r="52" spans="1:9">
      <c r="A52" s="126"/>
      <c r="B52" s="127" t="s">
        <v>26</v>
      </c>
      <c r="C52" s="55"/>
      <c r="D52" s="55"/>
      <c r="E52" s="55"/>
      <c r="F52" s="56"/>
      <c r="G52" s="101"/>
      <c r="H52" s="101"/>
      <c r="I52" s="101"/>
    </row>
    <row r="53" spans="1:9">
      <c r="A53" s="126"/>
      <c r="B53" s="57" t="s">
        <v>73</v>
      </c>
      <c r="C53" s="55"/>
      <c r="D53" s="55"/>
      <c r="E53" s="55"/>
      <c r="F53" s="56"/>
      <c r="G53" s="101"/>
      <c r="H53" s="101"/>
      <c r="I53" s="101"/>
    </row>
    <row r="54" spans="1:9">
      <c r="A54" s="126"/>
      <c r="B54" s="53" t="s">
        <v>123</v>
      </c>
      <c r="C54" s="126"/>
      <c r="D54" s="46"/>
      <c r="E54" s="128"/>
      <c r="F54" s="56"/>
      <c r="G54" s="101"/>
      <c r="H54" s="101"/>
      <c r="I54" s="101"/>
    </row>
    <row r="55" spans="1:9">
      <c r="A55" s="126"/>
      <c r="B55" s="57"/>
      <c r="C55" s="126"/>
      <c r="D55" s="46"/>
      <c r="E55" s="128"/>
      <c r="F55" s="56"/>
      <c r="G55" s="101"/>
      <c r="H55" s="101"/>
      <c r="I55" s="101"/>
    </row>
    <row r="56" spans="1:9">
      <c r="A56" s="102"/>
      <c r="B56" s="102"/>
      <c r="C56" s="102"/>
      <c r="D56" s="102"/>
      <c r="E56" s="102"/>
      <c r="F56" s="102"/>
      <c r="G56" s="102"/>
      <c r="H56" s="102"/>
      <c r="I56" s="102"/>
    </row>
    <row r="57" spans="1:9">
      <c r="A57" s="129" t="s">
        <v>32</v>
      </c>
      <c r="B57" s="129"/>
      <c r="C57" s="129"/>
      <c r="D57" s="129"/>
      <c r="E57" s="129"/>
      <c r="F57" s="129"/>
      <c r="G57" s="129"/>
      <c r="H57" s="129"/>
      <c r="I57" s="129"/>
    </row>
    <row r="58" spans="1:9">
      <c r="A58" s="130"/>
      <c r="B58" s="11" t="s">
        <v>113</v>
      </c>
      <c r="C58" s="131"/>
      <c r="D58" s="132"/>
      <c r="E58" s="131"/>
      <c r="F58" s="133"/>
      <c r="G58" s="131"/>
      <c r="H58" s="132"/>
      <c r="I58" s="70"/>
    </row>
    <row r="59" spans="1:9">
      <c r="A59" s="105" t="s">
        <v>0</v>
      </c>
      <c r="B59" s="17" t="s">
        <v>6</v>
      </c>
      <c r="C59" s="106" t="s">
        <v>1</v>
      </c>
      <c r="D59" s="18" t="s">
        <v>59</v>
      </c>
      <c r="E59" s="18" t="s">
        <v>42</v>
      </c>
      <c r="F59" s="19" t="s">
        <v>22</v>
      </c>
      <c r="G59" s="17" t="s">
        <v>16</v>
      </c>
      <c r="H59" s="17" t="s">
        <v>41</v>
      </c>
      <c r="I59" s="17" t="s">
        <v>5</v>
      </c>
    </row>
    <row r="60" spans="1:9" ht="25.5">
      <c r="A60" s="92">
        <v>1</v>
      </c>
      <c r="B60" s="21" t="s">
        <v>24</v>
      </c>
      <c r="C60" s="39" t="s">
        <v>2</v>
      </c>
      <c r="D60" s="134">
        <v>2</v>
      </c>
      <c r="E60" s="117"/>
      <c r="F60" s="23"/>
      <c r="G60" s="24"/>
      <c r="H60" s="135"/>
      <c r="I60" s="26"/>
    </row>
    <row r="61" spans="1:9" ht="30" customHeight="1">
      <c r="A61" s="92">
        <v>2</v>
      </c>
      <c r="B61" s="28" t="s">
        <v>13</v>
      </c>
      <c r="C61" s="39" t="s">
        <v>2</v>
      </c>
      <c r="D61" s="134">
        <v>2</v>
      </c>
      <c r="E61" s="136"/>
      <c r="F61" s="23"/>
      <c r="G61" s="24"/>
      <c r="H61" s="135"/>
      <c r="I61" s="26"/>
    </row>
    <row r="62" spans="1:9" ht="25.5">
      <c r="A62" s="92">
        <v>3</v>
      </c>
      <c r="B62" s="28" t="s">
        <v>74</v>
      </c>
      <c r="C62" s="39" t="s">
        <v>2</v>
      </c>
      <c r="D62" s="134">
        <v>2</v>
      </c>
      <c r="E62" s="136"/>
      <c r="F62" s="23"/>
      <c r="G62" s="24"/>
      <c r="H62" s="135"/>
      <c r="I62" s="26"/>
    </row>
    <row r="63" spans="1:9" ht="25.5">
      <c r="A63" s="92">
        <v>4</v>
      </c>
      <c r="B63" s="28" t="s">
        <v>76</v>
      </c>
      <c r="C63" s="39" t="s">
        <v>30</v>
      </c>
      <c r="D63" s="134">
        <v>1</v>
      </c>
      <c r="E63" s="136"/>
      <c r="F63" s="23"/>
      <c r="G63" s="24"/>
      <c r="H63" s="135"/>
      <c r="I63" s="26"/>
    </row>
    <row r="64" spans="1:9">
      <c r="A64" s="137">
        <v>5</v>
      </c>
      <c r="B64" s="60" t="s">
        <v>14</v>
      </c>
      <c r="C64" s="138" t="s">
        <v>2</v>
      </c>
      <c r="D64" s="139">
        <v>4</v>
      </c>
      <c r="E64" s="140"/>
      <c r="F64" s="23"/>
      <c r="G64" s="24"/>
      <c r="H64" s="141"/>
      <c r="I64" s="142"/>
    </row>
    <row r="65" spans="1:9">
      <c r="A65" s="92">
        <v>6</v>
      </c>
      <c r="B65" s="143" t="s">
        <v>15</v>
      </c>
      <c r="C65" s="39" t="s">
        <v>2</v>
      </c>
      <c r="D65" s="144">
        <v>4</v>
      </c>
      <c r="E65" s="136"/>
      <c r="F65" s="23"/>
      <c r="G65" s="24"/>
      <c r="H65" s="135"/>
      <c r="I65" s="26"/>
    </row>
    <row r="66" spans="1:9">
      <c r="A66" s="92"/>
      <c r="B66" s="145" t="s">
        <v>8</v>
      </c>
      <c r="C66" s="146" t="s">
        <v>17</v>
      </c>
      <c r="D66" s="147"/>
      <c r="E66" s="146" t="s">
        <v>17</v>
      </c>
      <c r="F66" s="148">
        <f>SUM(F60:F65)</f>
        <v>0</v>
      </c>
      <c r="G66" s="149" t="s">
        <v>17</v>
      </c>
      <c r="H66" s="149" t="s">
        <v>17</v>
      </c>
      <c r="I66" s="149" t="s">
        <v>17</v>
      </c>
    </row>
    <row r="67" spans="1:9" s="6" customFormat="1">
      <c r="A67" s="40" t="s">
        <v>17</v>
      </c>
      <c r="B67" s="41" t="s">
        <v>33</v>
      </c>
      <c r="C67" s="42"/>
      <c r="D67" s="125"/>
      <c r="E67" s="44"/>
      <c r="F67" s="44"/>
      <c r="G67" s="44"/>
      <c r="H67" s="44"/>
      <c r="I67" s="45"/>
    </row>
    <row r="68" spans="1:9">
      <c r="A68" s="150"/>
      <c r="B68" s="54"/>
      <c r="C68" s="55"/>
      <c r="D68" s="55"/>
      <c r="E68" s="55"/>
      <c r="F68" s="56"/>
      <c r="G68" s="128"/>
      <c r="H68" s="128"/>
      <c r="I68" s="128"/>
    </row>
    <row r="69" spans="1:9">
      <c r="A69" s="150"/>
      <c r="B69" s="53" t="s">
        <v>123</v>
      </c>
      <c r="C69" s="55"/>
      <c r="D69" s="55"/>
      <c r="E69" s="55"/>
      <c r="F69" s="56"/>
      <c r="G69" s="128"/>
      <c r="H69" s="128"/>
      <c r="I69" s="128"/>
    </row>
    <row r="70" spans="1:9">
      <c r="A70" s="150"/>
      <c r="B70" s="54"/>
      <c r="C70" s="55"/>
      <c r="D70" s="55"/>
      <c r="E70" s="55"/>
      <c r="F70" s="56"/>
      <c r="G70" s="128"/>
      <c r="H70" s="128"/>
      <c r="I70" s="128"/>
    </row>
    <row r="71" spans="1:9">
      <c r="A71" s="150"/>
      <c r="B71" s="127" t="s">
        <v>114</v>
      </c>
      <c r="C71" s="55"/>
      <c r="D71" s="55"/>
      <c r="E71" s="55"/>
      <c r="F71" s="56"/>
      <c r="G71" s="128"/>
      <c r="H71" s="128"/>
      <c r="I71" s="128"/>
    </row>
    <row r="72" spans="1:9">
      <c r="A72" s="105" t="s">
        <v>0</v>
      </c>
      <c r="B72" s="17" t="s">
        <v>6</v>
      </c>
      <c r="C72" s="17" t="s">
        <v>1</v>
      </c>
      <c r="D72" s="18" t="s">
        <v>59</v>
      </c>
      <c r="E72" s="18" t="s">
        <v>42</v>
      </c>
      <c r="F72" s="19" t="s">
        <v>22</v>
      </c>
      <c r="G72" s="17" t="s">
        <v>16</v>
      </c>
      <c r="H72" s="17" t="s">
        <v>41</v>
      </c>
      <c r="I72" s="17" t="s">
        <v>5</v>
      </c>
    </row>
    <row r="73" spans="1:9" ht="38.25">
      <c r="A73" s="92">
        <v>1</v>
      </c>
      <c r="B73" s="28" t="s">
        <v>60</v>
      </c>
      <c r="C73" s="39" t="s">
        <v>2</v>
      </c>
      <c r="D73" s="151">
        <v>2</v>
      </c>
      <c r="E73" s="136"/>
      <c r="F73" s="152"/>
      <c r="G73" s="24"/>
      <c r="H73" s="153"/>
      <c r="I73" s="26"/>
    </row>
    <row r="74" spans="1:9">
      <c r="A74" s="92"/>
      <c r="B74" s="154" t="s">
        <v>8</v>
      </c>
      <c r="C74" s="146" t="s">
        <v>17</v>
      </c>
      <c r="D74" s="147"/>
      <c r="E74" s="146" t="s">
        <v>17</v>
      </c>
      <c r="F74" s="148">
        <f>+F73</f>
        <v>0</v>
      </c>
      <c r="G74" s="155" t="s">
        <v>17</v>
      </c>
      <c r="H74" s="149" t="s">
        <v>17</v>
      </c>
      <c r="I74" s="149" t="s">
        <v>17</v>
      </c>
    </row>
    <row r="75" spans="1:9" s="6" customFormat="1">
      <c r="A75" s="40" t="s">
        <v>17</v>
      </c>
      <c r="B75" s="41" t="s">
        <v>33</v>
      </c>
      <c r="C75" s="42"/>
      <c r="D75" s="125"/>
      <c r="E75" s="44"/>
      <c r="F75" s="44"/>
      <c r="G75" s="44"/>
      <c r="H75" s="44"/>
      <c r="I75" s="45"/>
    </row>
    <row r="76" spans="1:9">
      <c r="A76" s="150"/>
      <c r="B76" s="54"/>
      <c r="C76" s="55"/>
      <c r="D76" s="55"/>
      <c r="E76" s="55"/>
      <c r="F76" s="56"/>
      <c r="G76" s="56"/>
      <c r="H76" s="128"/>
      <c r="I76" s="128"/>
    </row>
    <row r="77" spans="1:9">
      <c r="A77" s="150"/>
      <c r="B77" s="53" t="s">
        <v>123</v>
      </c>
      <c r="C77" s="55"/>
      <c r="D77" s="55"/>
      <c r="E77" s="55"/>
      <c r="F77" s="56"/>
      <c r="G77" s="56"/>
      <c r="H77" s="128"/>
      <c r="I77" s="128"/>
    </row>
    <row r="78" spans="1:9">
      <c r="A78" s="150"/>
      <c r="B78" s="54"/>
      <c r="C78" s="55"/>
      <c r="D78" s="55"/>
      <c r="E78" s="55"/>
      <c r="F78" s="56"/>
      <c r="G78" s="56"/>
      <c r="H78" s="128"/>
      <c r="I78" s="128"/>
    </row>
    <row r="79" spans="1:9">
      <c r="A79" s="150"/>
      <c r="B79" s="54"/>
      <c r="C79" s="55"/>
      <c r="D79" s="55"/>
      <c r="E79" s="55"/>
      <c r="F79" s="56"/>
      <c r="G79" s="56"/>
      <c r="H79" s="128"/>
      <c r="I79" s="128"/>
    </row>
    <row r="80" spans="1:9">
      <c r="A80" s="55"/>
      <c r="B80" s="156" t="s">
        <v>115</v>
      </c>
      <c r="C80" s="51"/>
      <c r="D80" s="51"/>
      <c r="E80" s="128"/>
      <c r="F80" s="128"/>
      <c r="G80" s="55"/>
      <c r="H80" s="16"/>
      <c r="I80" s="16"/>
    </row>
    <row r="81" spans="1:9">
      <c r="A81" s="17" t="s">
        <v>0</v>
      </c>
      <c r="B81" s="17" t="s">
        <v>6</v>
      </c>
      <c r="C81" s="17" t="s">
        <v>1</v>
      </c>
      <c r="D81" s="18" t="s">
        <v>59</v>
      </c>
      <c r="E81" s="18" t="s">
        <v>42</v>
      </c>
      <c r="F81" s="19" t="s">
        <v>22</v>
      </c>
      <c r="G81" s="17" t="s">
        <v>16</v>
      </c>
      <c r="H81" s="17" t="s">
        <v>41</v>
      </c>
      <c r="I81" s="17" t="s">
        <v>5</v>
      </c>
    </row>
    <row r="82" spans="1:9" ht="25.5">
      <c r="A82" s="39">
        <v>1</v>
      </c>
      <c r="B82" s="157" t="s">
        <v>47</v>
      </c>
      <c r="C82" s="39" t="s">
        <v>2</v>
      </c>
      <c r="D82" s="144">
        <v>1</v>
      </c>
      <c r="E82" s="117"/>
      <c r="F82" s="23"/>
      <c r="G82" s="24"/>
      <c r="H82" s="103"/>
      <c r="I82" s="26"/>
    </row>
    <row r="83" spans="1:9">
      <c r="A83" s="39">
        <v>2</v>
      </c>
      <c r="B83" s="158" t="s">
        <v>18</v>
      </c>
      <c r="C83" s="39" t="s">
        <v>2</v>
      </c>
      <c r="D83" s="144">
        <v>4</v>
      </c>
      <c r="E83" s="117"/>
      <c r="F83" s="23"/>
      <c r="G83" s="24"/>
      <c r="H83" s="159"/>
      <c r="I83" s="26"/>
    </row>
    <row r="84" spans="1:9">
      <c r="A84" s="39">
        <v>3</v>
      </c>
      <c r="B84" s="158" t="s">
        <v>19</v>
      </c>
      <c r="C84" s="39" t="s">
        <v>2</v>
      </c>
      <c r="D84" s="144">
        <v>4</v>
      </c>
      <c r="E84" s="117"/>
      <c r="F84" s="23"/>
      <c r="G84" s="24"/>
      <c r="H84" s="159"/>
      <c r="I84" s="26"/>
    </row>
    <row r="85" spans="1:9">
      <c r="A85" s="92"/>
      <c r="B85" s="160" t="s">
        <v>8</v>
      </c>
      <c r="C85" s="146" t="s">
        <v>17</v>
      </c>
      <c r="D85" s="147"/>
      <c r="E85" s="146" t="s">
        <v>17</v>
      </c>
      <c r="F85" s="148">
        <f>SUM(F82:F84)</f>
        <v>0</v>
      </c>
      <c r="G85" s="149" t="s">
        <v>17</v>
      </c>
      <c r="H85" s="92" t="s">
        <v>17</v>
      </c>
      <c r="I85" s="92" t="s">
        <v>17</v>
      </c>
    </row>
    <row r="86" spans="1:9" s="6" customFormat="1">
      <c r="A86" s="40" t="s">
        <v>17</v>
      </c>
      <c r="B86" s="41" t="s">
        <v>33</v>
      </c>
      <c r="C86" s="42"/>
      <c r="D86" s="125"/>
      <c r="E86" s="44"/>
      <c r="F86" s="44"/>
      <c r="G86" s="44"/>
      <c r="H86" s="44"/>
      <c r="I86" s="45"/>
    </row>
    <row r="87" spans="1:9">
      <c r="A87" s="150"/>
      <c r="B87" s="54"/>
      <c r="C87" s="55"/>
      <c r="D87" s="55"/>
      <c r="E87" s="55"/>
      <c r="F87" s="56"/>
      <c r="G87" s="128"/>
      <c r="H87" s="150"/>
      <c r="I87" s="150"/>
    </row>
    <row r="88" spans="1:9">
      <c r="A88" s="150"/>
      <c r="B88" s="53" t="s">
        <v>123</v>
      </c>
      <c r="C88" s="55"/>
      <c r="D88" s="55"/>
      <c r="E88" s="55"/>
      <c r="F88" s="56"/>
      <c r="G88" s="128"/>
      <c r="H88" s="150"/>
      <c r="I88" s="150"/>
    </row>
    <row r="89" spans="1:9">
      <c r="A89" s="150"/>
      <c r="B89" s="54"/>
      <c r="C89" s="55"/>
      <c r="D89" s="55"/>
      <c r="E89" s="161"/>
      <c r="F89" s="56"/>
      <c r="G89" s="128"/>
      <c r="H89" s="150"/>
      <c r="I89" s="150"/>
    </row>
    <row r="90" spans="1:9">
      <c r="A90" s="55"/>
      <c r="B90" s="156" t="s">
        <v>116</v>
      </c>
      <c r="C90" s="51"/>
      <c r="D90" s="10"/>
      <c r="E90" s="51"/>
      <c r="F90" s="128"/>
      <c r="G90" s="51"/>
      <c r="H90" s="150"/>
      <c r="I90" s="150"/>
    </row>
    <row r="91" spans="1:9">
      <c r="A91" s="17" t="s">
        <v>0</v>
      </c>
      <c r="B91" s="17" t="s">
        <v>6</v>
      </c>
      <c r="C91" s="59" t="s">
        <v>1</v>
      </c>
      <c r="D91" s="18" t="s">
        <v>59</v>
      </c>
      <c r="E91" s="18" t="s">
        <v>42</v>
      </c>
      <c r="F91" s="19" t="s">
        <v>22</v>
      </c>
      <c r="G91" s="17" t="s">
        <v>16</v>
      </c>
      <c r="H91" s="17" t="s">
        <v>41</v>
      </c>
      <c r="I91" s="17" t="s">
        <v>5</v>
      </c>
    </row>
    <row r="92" spans="1:9" ht="38.25">
      <c r="A92" s="162">
        <v>1</v>
      </c>
      <c r="B92" s="158" t="s">
        <v>79</v>
      </c>
      <c r="C92" s="23" t="s">
        <v>2</v>
      </c>
      <c r="D92" s="162">
        <v>30</v>
      </c>
      <c r="E92" s="23"/>
      <c r="F92" s="23"/>
      <c r="G92" s="24"/>
      <c r="H92" s="153"/>
      <c r="I92" s="26"/>
    </row>
    <row r="93" spans="1:9" ht="25.5">
      <c r="A93" s="162">
        <v>2</v>
      </c>
      <c r="B93" s="158" t="s">
        <v>80</v>
      </c>
      <c r="C93" s="23" t="s">
        <v>9</v>
      </c>
      <c r="D93" s="162">
        <v>6</v>
      </c>
      <c r="E93" s="23"/>
      <c r="F93" s="23"/>
      <c r="G93" s="24"/>
      <c r="H93" s="163"/>
      <c r="I93" s="26"/>
    </row>
    <row r="94" spans="1:9" ht="25.5">
      <c r="A94" s="162">
        <v>3</v>
      </c>
      <c r="B94" s="158" t="s">
        <v>81</v>
      </c>
      <c r="C94" s="23" t="s">
        <v>9</v>
      </c>
      <c r="D94" s="162">
        <v>4</v>
      </c>
      <c r="E94" s="23"/>
      <c r="F94" s="23"/>
      <c r="G94" s="24"/>
      <c r="H94" s="163"/>
      <c r="I94" s="26"/>
    </row>
    <row r="95" spans="1:9" ht="25.5">
      <c r="A95" s="162">
        <v>4</v>
      </c>
      <c r="B95" s="158" t="s">
        <v>82</v>
      </c>
      <c r="C95" s="23" t="s">
        <v>9</v>
      </c>
      <c r="D95" s="162">
        <v>1</v>
      </c>
      <c r="E95" s="23"/>
      <c r="F95" s="23"/>
      <c r="G95" s="24"/>
      <c r="H95" s="163"/>
      <c r="I95" s="26"/>
    </row>
    <row r="96" spans="1:9" ht="25.5">
      <c r="A96" s="162">
        <v>5</v>
      </c>
      <c r="B96" s="158" t="s">
        <v>83</v>
      </c>
      <c r="C96" s="23" t="s">
        <v>9</v>
      </c>
      <c r="D96" s="162">
        <v>1</v>
      </c>
      <c r="E96" s="23"/>
      <c r="F96" s="23"/>
      <c r="G96" s="24"/>
      <c r="H96" s="163"/>
      <c r="I96" s="26"/>
    </row>
    <row r="97" spans="1:9" ht="25.5">
      <c r="A97" s="162">
        <v>6</v>
      </c>
      <c r="B97" s="158" t="s">
        <v>84</v>
      </c>
      <c r="C97" s="23" t="s">
        <v>9</v>
      </c>
      <c r="D97" s="162">
        <v>1</v>
      </c>
      <c r="E97" s="23"/>
      <c r="F97" s="23"/>
      <c r="G97" s="164"/>
      <c r="H97" s="165"/>
      <c r="I97" s="109"/>
    </row>
    <row r="98" spans="1:9" ht="25.5">
      <c r="A98" s="162">
        <v>7</v>
      </c>
      <c r="B98" s="158" t="s">
        <v>85</v>
      </c>
      <c r="C98" s="23" t="s">
        <v>9</v>
      </c>
      <c r="D98" s="162">
        <v>4</v>
      </c>
      <c r="E98" s="23"/>
      <c r="F98" s="23"/>
      <c r="G98" s="24"/>
      <c r="H98" s="135"/>
      <c r="I98" s="26"/>
    </row>
    <row r="99" spans="1:9" ht="25.5">
      <c r="A99" s="162">
        <v>8</v>
      </c>
      <c r="B99" s="158" t="s">
        <v>86</v>
      </c>
      <c r="C99" s="23" t="s">
        <v>2</v>
      </c>
      <c r="D99" s="162">
        <v>2</v>
      </c>
      <c r="E99" s="23"/>
      <c r="F99" s="23"/>
      <c r="G99" s="24"/>
      <c r="H99" s="163"/>
      <c r="I99" s="26"/>
    </row>
    <row r="100" spans="1:9" ht="25.5">
      <c r="A100" s="162">
        <v>9</v>
      </c>
      <c r="B100" s="158" t="s">
        <v>87</v>
      </c>
      <c r="C100" s="23" t="s">
        <v>2</v>
      </c>
      <c r="D100" s="162">
        <v>2</v>
      </c>
      <c r="E100" s="23"/>
      <c r="F100" s="23"/>
      <c r="G100" s="24"/>
      <c r="H100" s="163"/>
      <c r="I100" s="26"/>
    </row>
    <row r="101" spans="1:9" ht="25.5">
      <c r="A101" s="162">
        <v>10</v>
      </c>
      <c r="B101" s="158" t="s">
        <v>88</v>
      </c>
      <c r="C101" s="23" t="s">
        <v>2</v>
      </c>
      <c r="D101" s="162">
        <v>6</v>
      </c>
      <c r="E101" s="23"/>
      <c r="F101" s="23"/>
      <c r="G101" s="24"/>
      <c r="H101" s="163"/>
      <c r="I101" s="26"/>
    </row>
    <row r="102" spans="1:9" ht="25.5">
      <c r="A102" s="162">
        <v>11</v>
      </c>
      <c r="B102" s="158" t="s">
        <v>89</v>
      </c>
      <c r="C102" s="23" t="s">
        <v>2</v>
      </c>
      <c r="D102" s="162">
        <v>6</v>
      </c>
      <c r="E102" s="23"/>
      <c r="F102" s="23"/>
      <c r="G102" s="24"/>
      <c r="H102" s="163"/>
      <c r="I102" s="26"/>
    </row>
    <row r="103" spans="1:9" ht="25.5">
      <c r="A103" s="162">
        <v>12</v>
      </c>
      <c r="B103" s="158" t="s">
        <v>90</v>
      </c>
      <c r="C103" s="23" t="s">
        <v>2</v>
      </c>
      <c r="D103" s="162">
        <v>6</v>
      </c>
      <c r="E103" s="23"/>
      <c r="F103" s="23"/>
      <c r="G103" s="24"/>
      <c r="H103" s="163"/>
      <c r="I103" s="26"/>
    </row>
    <row r="104" spans="1:9" ht="25.5">
      <c r="A104" s="162">
        <v>13</v>
      </c>
      <c r="B104" s="158" t="s">
        <v>91</v>
      </c>
      <c r="C104" s="23" t="s">
        <v>2</v>
      </c>
      <c r="D104" s="162">
        <v>3</v>
      </c>
      <c r="E104" s="23"/>
      <c r="F104" s="23"/>
      <c r="G104" s="24"/>
      <c r="H104" s="163"/>
      <c r="I104" s="26"/>
    </row>
    <row r="105" spans="1:9">
      <c r="A105" s="39" t="s">
        <v>17</v>
      </c>
      <c r="B105" s="166" t="s">
        <v>20</v>
      </c>
      <c r="C105" s="167" t="s">
        <v>17</v>
      </c>
      <c r="D105" s="168"/>
      <c r="E105" s="167" t="s">
        <v>17</v>
      </c>
      <c r="F105" s="169">
        <f>SUM(F92:F104)</f>
        <v>0</v>
      </c>
      <c r="G105" s="149" t="s">
        <v>17</v>
      </c>
      <c r="H105" s="149" t="s">
        <v>17</v>
      </c>
      <c r="I105" s="149" t="s">
        <v>17</v>
      </c>
    </row>
    <row r="106" spans="1:9" s="6" customFormat="1">
      <c r="A106" s="170" t="s">
        <v>17</v>
      </c>
      <c r="B106" s="41" t="s">
        <v>33</v>
      </c>
      <c r="C106" s="42"/>
      <c r="D106" s="125"/>
      <c r="E106" s="44"/>
      <c r="F106" s="44"/>
      <c r="G106" s="44"/>
      <c r="H106" s="44"/>
      <c r="I106" s="45"/>
    </row>
    <row r="107" spans="1:9" ht="24.75" customHeight="1">
      <c r="A107" s="171" t="s">
        <v>120</v>
      </c>
      <c r="B107" s="172"/>
      <c r="C107" s="172"/>
      <c r="D107" s="173"/>
      <c r="E107" s="172"/>
      <c r="F107" s="172"/>
      <c r="G107" s="172"/>
      <c r="H107" s="172"/>
      <c r="I107" s="174"/>
    </row>
    <row r="108" spans="1:9" ht="24.75" customHeight="1">
      <c r="A108" s="175"/>
      <c r="B108" s="175"/>
      <c r="C108" s="175"/>
      <c r="D108" s="175"/>
      <c r="E108" s="175"/>
      <c r="F108" s="175"/>
      <c r="G108" s="175"/>
      <c r="H108" s="175"/>
      <c r="I108" s="175"/>
    </row>
    <row r="109" spans="1:9">
      <c r="A109" s="176"/>
      <c r="B109" s="53" t="s">
        <v>123</v>
      </c>
      <c r="C109" s="176"/>
      <c r="D109" s="176"/>
      <c r="E109" s="176"/>
      <c r="F109" s="176"/>
      <c r="G109" s="176"/>
      <c r="H109" s="176"/>
      <c r="I109" s="176"/>
    </row>
    <row r="110" spans="1:9">
      <c r="A110" s="51"/>
      <c r="B110" s="177"/>
      <c r="C110" s="51"/>
      <c r="D110" s="51"/>
      <c r="E110" s="51"/>
      <c r="F110" s="49"/>
      <c r="G110" s="128"/>
      <c r="H110" s="128"/>
      <c r="I110" s="128"/>
    </row>
    <row r="111" spans="1:9">
      <c r="A111" s="177"/>
      <c r="B111" s="178" t="s">
        <v>117</v>
      </c>
      <c r="C111" s="51"/>
      <c r="D111" s="10"/>
      <c r="E111" s="128"/>
      <c r="F111" s="128"/>
      <c r="G111" s="128"/>
      <c r="H111" s="16"/>
      <c r="I111" s="16"/>
    </row>
    <row r="112" spans="1:9" ht="59.25" customHeight="1">
      <c r="A112" s="17" t="s">
        <v>0</v>
      </c>
      <c r="B112" s="17" t="s">
        <v>6</v>
      </c>
      <c r="C112" s="17" t="s">
        <v>1</v>
      </c>
      <c r="D112" s="18" t="s">
        <v>59</v>
      </c>
      <c r="E112" s="18" t="s">
        <v>42</v>
      </c>
      <c r="F112" s="19" t="s">
        <v>22</v>
      </c>
      <c r="G112" s="17" t="s">
        <v>16</v>
      </c>
      <c r="H112" s="17" t="s">
        <v>41</v>
      </c>
      <c r="I112" s="17" t="s">
        <v>5</v>
      </c>
    </row>
    <row r="113" spans="1:9" ht="25.5">
      <c r="A113" s="39">
        <v>1</v>
      </c>
      <c r="B113" s="157" t="s">
        <v>10</v>
      </c>
      <c r="C113" s="39" t="s">
        <v>2</v>
      </c>
      <c r="D113" s="144">
        <v>4</v>
      </c>
      <c r="E113" s="117"/>
      <c r="F113" s="23"/>
      <c r="G113" s="24"/>
      <c r="H113" s="179"/>
      <c r="I113" s="26"/>
    </row>
    <row r="114" spans="1:9" ht="38.25">
      <c r="A114" s="39">
        <v>2</v>
      </c>
      <c r="B114" s="158" t="s">
        <v>11</v>
      </c>
      <c r="C114" s="39" t="s">
        <v>2</v>
      </c>
      <c r="D114" s="144">
        <v>2</v>
      </c>
      <c r="E114" s="117"/>
      <c r="F114" s="23"/>
      <c r="G114" s="24"/>
      <c r="H114" s="179"/>
      <c r="I114" s="26"/>
    </row>
    <row r="115" spans="1:9" ht="25.5">
      <c r="A115" s="39">
        <v>3</v>
      </c>
      <c r="B115" s="158" t="s">
        <v>21</v>
      </c>
      <c r="C115" s="39" t="s">
        <v>9</v>
      </c>
      <c r="D115" s="144">
        <v>1</v>
      </c>
      <c r="E115" s="117"/>
      <c r="F115" s="23"/>
      <c r="G115" s="24"/>
      <c r="H115" s="179"/>
      <c r="I115" s="26"/>
    </row>
    <row r="116" spans="1:9" ht="25.5">
      <c r="A116" s="39">
        <v>4</v>
      </c>
      <c r="B116" s="158" t="s">
        <v>12</v>
      </c>
      <c r="C116" s="39" t="s">
        <v>2</v>
      </c>
      <c r="D116" s="144">
        <v>4</v>
      </c>
      <c r="E116" s="117"/>
      <c r="F116" s="23"/>
      <c r="G116" s="24"/>
      <c r="H116" s="179"/>
      <c r="I116" s="26"/>
    </row>
    <row r="117" spans="1:9" ht="25.5">
      <c r="A117" s="39">
        <v>6</v>
      </c>
      <c r="B117" s="158" t="s">
        <v>23</v>
      </c>
      <c r="C117" s="39" t="s">
        <v>9</v>
      </c>
      <c r="D117" s="144">
        <v>1</v>
      </c>
      <c r="E117" s="117"/>
      <c r="F117" s="23"/>
      <c r="G117" s="24"/>
      <c r="H117" s="179"/>
      <c r="I117" s="26"/>
    </row>
    <row r="118" spans="1:9">
      <c r="A118" s="39">
        <v>7</v>
      </c>
      <c r="B118" s="158" t="s">
        <v>31</v>
      </c>
      <c r="C118" s="39" t="s">
        <v>2</v>
      </c>
      <c r="D118" s="144">
        <v>2</v>
      </c>
      <c r="E118" s="117"/>
      <c r="F118" s="23"/>
      <c r="G118" s="24"/>
      <c r="H118" s="180"/>
      <c r="I118" s="26"/>
    </row>
    <row r="119" spans="1:9">
      <c r="A119" s="92" t="s">
        <v>17</v>
      </c>
      <c r="B119" s="154" t="s">
        <v>8</v>
      </c>
      <c r="C119" s="146" t="s">
        <v>17</v>
      </c>
      <c r="D119" s="147"/>
      <c r="E119" s="146" t="s">
        <v>17</v>
      </c>
      <c r="F119" s="148">
        <f>SUM(F113:F118)</f>
        <v>0</v>
      </c>
      <c r="G119" s="149" t="s">
        <v>17</v>
      </c>
      <c r="H119" s="181" t="s">
        <v>17</v>
      </c>
      <c r="I119" s="92" t="s">
        <v>17</v>
      </c>
    </row>
    <row r="120" spans="1:9" s="6" customFormat="1">
      <c r="A120" s="182" t="s">
        <v>17</v>
      </c>
      <c r="B120" s="41" t="s">
        <v>33</v>
      </c>
      <c r="C120" s="42"/>
      <c r="D120" s="125"/>
      <c r="E120" s="44"/>
      <c r="F120" s="44"/>
      <c r="G120" s="44"/>
      <c r="H120" s="44"/>
      <c r="I120" s="45"/>
    </row>
    <row r="121" spans="1:9" ht="27" customHeight="1">
      <c r="A121" s="171" t="s">
        <v>121</v>
      </c>
      <c r="B121" s="172"/>
      <c r="C121" s="172"/>
      <c r="D121" s="173"/>
      <c r="E121" s="172"/>
      <c r="F121" s="172"/>
      <c r="G121" s="172"/>
      <c r="H121" s="172"/>
      <c r="I121" s="174"/>
    </row>
    <row r="122" spans="1:9">
      <c r="A122" s="54"/>
      <c r="B122" s="54"/>
      <c r="C122" s="54"/>
      <c r="D122" s="54"/>
      <c r="E122" s="54"/>
      <c r="F122" s="183"/>
      <c r="G122" s="54"/>
      <c r="H122" s="54"/>
      <c r="I122" s="54"/>
    </row>
    <row r="123" spans="1:9">
      <c r="A123" s="54"/>
      <c r="B123" s="53" t="s">
        <v>123</v>
      </c>
      <c r="C123" s="54"/>
      <c r="D123" s="54"/>
      <c r="E123" s="54"/>
      <c r="F123" s="183"/>
      <c r="G123" s="54"/>
      <c r="H123" s="54"/>
      <c r="I123" s="54"/>
    </row>
    <row r="124" spans="1:9">
      <c r="A124" s="54"/>
      <c r="B124" s="54"/>
      <c r="C124" s="54"/>
      <c r="D124" s="54"/>
      <c r="E124" s="54"/>
      <c r="F124" s="183"/>
      <c r="G124" s="54"/>
      <c r="H124" s="54"/>
      <c r="I124" s="54"/>
    </row>
    <row r="125" spans="1:9">
      <c r="A125" s="184"/>
      <c r="B125" s="185"/>
      <c r="C125" s="186"/>
      <c r="D125" s="186"/>
      <c r="E125" s="187"/>
      <c r="F125" s="188"/>
      <c r="G125" s="70"/>
      <c r="H125" s="70"/>
      <c r="I125" s="70"/>
    </row>
    <row r="126" spans="1:9">
      <c r="A126" s="184"/>
      <c r="B126" s="185" t="s">
        <v>118</v>
      </c>
      <c r="C126" s="186"/>
      <c r="D126" s="186"/>
      <c r="E126" s="70"/>
      <c r="F126" s="70"/>
      <c r="G126" s="188"/>
      <c r="H126" s="70"/>
      <c r="I126" s="70"/>
    </row>
    <row r="127" spans="1:9" s="7" customFormat="1">
      <c r="A127" s="18" t="s">
        <v>0</v>
      </c>
      <c r="B127" s="18" t="s">
        <v>6</v>
      </c>
      <c r="C127" s="18" t="s">
        <v>1</v>
      </c>
      <c r="D127" s="18" t="s">
        <v>59</v>
      </c>
      <c r="E127" s="18" t="s">
        <v>42</v>
      </c>
      <c r="F127" s="19" t="s">
        <v>22</v>
      </c>
      <c r="G127" s="18" t="s">
        <v>16</v>
      </c>
      <c r="H127" s="18" t="s">
        <v>41</v>
      </c>
      <c r="I127" s="18" t="s">
        <v>5</v>
      </c>
    </row>
    <row r="128" spans="1:9" s="7" customFormat="1" ht="25.5">
      <c r="A128" s="144">
        <v>1</v>
      </c>
      <c r="B128" s="189" t="s">
        <v>61</v>
      </c>
      <c r="C128" s="144" t="s">
        <v>2</v>
      </c>
      <c r="D128" s="144">
        <v>5</v>
      </c>
      <c r="E128" s="117"/>
      <c r="F128" s="190"/>
      <c r="G128" s="191"/>
      <c r="H128" s="190"/>
      <c r="I128" s="192"/>
    </row>
    <row r="129" spans="1:9" s="7" customFormat="1" ht="25.5">
      <c r="A129" s="144">
        <v>2</v>
      </c>
      <c r="B129" s="193" t="s">
        <v>62</v>
      </c>
      <c r="C129" s="144" t="s">
        <v>2</v>
      </c>
      <c r="D129" s="144">
        <v>2</v>
      </c>
      <c r="E129" s="117"/>
      <c r="F129" s="190"/>
      <c r="G129" s="191"/>
      <c r="H129" s="190"/>
      <c r="I129" s="192"/>
    </row>
    <row r="130" spans="1:9" s="7" customFormat="1" ht="52.5" customHeight="1">
      <c r="A130" s="144">
        <v>3</v>
      </c>
      <c r="B130" s="194" t="s">
        <v>63</v>
      </c>
      <c r="C130" s="144" t="s">
        <v>2</v>
      </c>
      <c r="D130" s="144">
        <v>2</v>
      </c>
      <c r="E130" s="117"/>
      <c r="F130" s="190"/>
      <c r="G130" s="191"/>
      <c r="H130" s="190"/>
      <c r="I130" s="192"/>
    </row>
    <row r="131" spans="1:9" s="7" customFormat="1" ht="38.25">
      <c r="A131" s="144">
        <v>4</v>
      </c>
      <c r="B131" s="194" t="s">
        <v>64</v>
      </c>
      <c r="C131" s="144" t="s">
        <v>2</v>
      </c>
      <c r="D131" s="144">
        <v>2</v>
      </c>
      <c r="E131" s="117"/>
      <c r="F131" s="190"/>
      <c r="G131" s="191"/>
      <c r="H131" s="190"/>
      <c r="I131" s="192"/>
    </row>
    <row r="132" spans="1:9" s="7" customFormat="1" ht="25.5">
      <c r="A132" s="144">
        <v>5</v>
      </c>
      <c r="B132" s="194" t="s">
        <v>65</v>
      </c>
      <c r="C132" s="144" t="s">
        <v>2</v>
      </c>
      <c r="D132" s="144">
        <v>2</v>
      </c>
      <c r="E132" s="117"/>
      <c r="F132" s="190"/>
      <c r="G132" s="191"/>
      <c r="H132" s="190"/>
      <c r="I132" s="192"/>
    </row>
    <row r="133" spans="1:9" s="7" customFormat="1" ht="38.25">
      <c r="A133" s="144">
        <v>6</v>
      </c>
      <c r="B133" s="194" t="s">
        <v>66</v>
      </c>
      <c r="C133" s="144" t="s">
        <v>2</v>
      </c>
      <c r="D133" s="144">
        <v>2</v>
      </c>
      <c r="E133" s="117"/>
      <c r="F133" s="190"/>
      <c r="G133" s="191"/>
      <c r="H133" s="190"/>
      <c r="I133" s="192"/>
    </row>
    <row r="134" spans="1:9" s="7" customFormat="1" ht="25.5">
      <c r="A134" s="144">
        <v>7</v>
      </c>
      <c r="B134" s="194" t="s">
        <v>67</v>
      </c>
      <c r="C134" s="144" t="s">
        <v>2</v>
      </c>
      <c r="D134" s="144">
        <v>4</v>
      </c>
      <c r="E134" s="117"/>
      <c r="F134" s="190"/>
      <c r="G134" s="191"/>
      <c r="H134" s="190"/>
      <c r="I134" s="192"/>
    </row>
    <row r="135" spans="1:9" s="7" customFormat="1" ht="38.25">
      <c r="A135" s="144">
        <v>8</v>
      </c>
      <c r="B135" s="194" t="s">
        <v>68</v>
      </c>
      <c r="C135" s="144" t="s">
        <v>2</v>
      </c>
      <c r="D135" s="144">
        <v>3</v>
      </c>
      <c r="E135" s="117"/>
      <c r="F135" s="190"/>
      <c r="G135" s="191"/>
      <c r="H135" s="190"/>
      <c r="I135" s="192"/>
    </row>
    <row r="136" spans="1:9" s="7" customFormat="1" ht="25.5">
      <c r="A136" s="144">
        <v>9</v>
      </c>
      <c r="B136" s="194" t="s">
        <v>78</v>
      </c>
      <c r="C136" s="144" t="s">
        <v>2</v>
      </c>
      <c r="D136" s="144">
        <v>2</v>
      </c>
      <c r="E136" s="117"/>
      <c r="F136" s="190"/>
      <c r="G136" s="191"/>
      <c r="H136" s="190"/>
      <c r="I136" s="192"/>
    </row>
    <row r="137" spans="1:9" s="7" customFormat="1" ht="25.5">
      <c r="A137" s="144">
        <v>10</v>
      </c>
      <c r="B137" s="194" t="s">
        <v>69</v>
      </c>
      <c r="C137" s="144" t="s">
        <v>2</v>
      </c>
      <c r="D137" s="144">
        <v>2</v>
      </c>
      <c r="E137" s="117"/>
      <c r="F137" s="190"/>
      <c r="G137" s="191"/>
      <c r="H137" s="190"/>
      <c r="I137" s="192"/>
    </row>
    <row r="138" spans="1:9" s="7" customFormat="1">
      <c r="A138" s="144">
        <v>11</v>
      </c>
      <c r="B138" s="194" t="s">
        <v>102</v>
      </c>
      <c r="C138" s="144" t="s">
        <v>2</v>
      </c>
      <c r="D138" s="144">
        <v>1</v>
      </c>
      <c r="E138" s="117"/>
      <c r="F138" s="190"/>
      <c r="G138" s="191"/>
      <c r="H138" s="190"/>
      <c r="I138" s="192"/>
    </row>
    <row r="139" spans="1:9" s="7" customFormat="1">
      <c r="A139" s="144">
        <v>12</v>
      </c>
      <c r="B139" s="194" t="s">
        <v>70</v>
      </c>
      <c r="C139" s="144" t="s">
        <v>2</v>
      </c>
      <c r="D139" s="144">
        <v>1</v>
      </c>
      <c r="E139" s="117"/>
      <c r="F139" s="190"/>
      <c r="G139" s="191"/>
      <c r="H139" s="190"/>
      <c r="I139" s="192"/>
    </row>
    <row r="140" spans="1:9" s="7" customFormat="1" ht="38.25">
      <c r="A140" s="144">
        <v>13</v>
      </c>
      <c r="B140" s="194" t="s">
        <v>103</v>
      </c>
      <c r="C140" s="144" t="s">
        <v>2</v>
      </c>
      <c r="D140" s="144">
        <v>1</v>
      </c>
      <c r="E140" s="117"/>
      <c r="F140" s="190"/>
      <c r="G140" s="191"/>
      <c r="H140" s="190"/>
      <c r="I140" s="192"/>
    </row>
    <row r="141" spans="1:9" s="7" customFormat="1" ht="25.5">
      <c r="A141" s="144">
        <v>14</v>
      </c>
      <c r="B141" s="194" t="s">
        <v>71</v>
      </c>
      <c r="C141" s="144" t="s">
        <v>2</v>
      </c>
      <c r="D141" s="144">
        <v>2</v>
      </c>
      <c r="E141" s="117"/>
      <c r="F141" s="190"/>
      <c r="G141" s="191"/>
      <c r="H141" s="190"/>
      <c r="I141" s="192"/>
    </row>
    <row r="142" spans="1:9" s="7" customFormat="1" ht="25.5">
      <c r="A142" s="144">
        <v>15</v>
      </c>
      <c r="B142" s="194" t="s">
        <v>72</v>
      </c>
      <c r="C142" s="144" t="s">
        <v>2</v>
      </c>
      <c r="D142" s="144">
        <v>1</v>
      </c>
      <c r="E142" s="117"/>
      <c r="F142" s="190"/>
      <c r="G142" s="191"/>
      <c r="H142" s="190"/>
      <c r="I142" s="192"/>
    </row>
    <row r="143" spans="1:9" s="7" customFormat="1" ht="38.25">
      <c r="A143" s="144">
        <v>16</v>
      </c>
      <c r="B143" s="195" t="s">
        <v>104</v>
      </c>
      <c r="C143" s="144" t="s">
        <v>2</v>
      </c>
      <c r="D143" s="144">
        <v>1</v>
      </c>
      <c r="E143" s="117"/>
      <c r="F143" s="190"/>
      <c r="G143" s="191"/>
      <c r="H143" s="190"/>
      <c r="I143" s="192"/>
    </row>
    <row r="144" spans="1:9" s="7" customFormat="1" ht="25.5">
      <c r="A144" s="144">
        <v>17</v>
      </c>
      <c r="B144" s="195" t="s">
        <v>105</v>
      </c>
      <c r="C144" s="196" t="s">
        <v>2</v>
      </c>
      <c r="D144" s="196">
        <v>1</v>
      </c>
      <c r="E144" s="197"/>
      <c r="F144" s="190"/>
      <c r="G144" s="191"/>
      <c r="H144" s="198"/>
      <c r="I144" s="199"/>
    </row>
    <row r="145" spans="1:9" s="7" customFormat="1">
      <c r="A145" s="144">
        <v>18</v>
      </c>
      <c r="B145" s="200" t="s">
        <v>106</v>
      </c>
      <c r="C145" s="144" t="s">
        <v>2</v>
      </c>
      <c r="D145" s="144">
        <v>2</v>
      </c>
      <c r="E145" s="117"/>
      <c r="F145" s="190"/>
      <c r="G145" s="191"/>
      <c r="H145" s="190"/>
      <c r="I145" s="192"/>
    </row>
    <row r="146" spans="1:9" s="7" customFormat="1">
      <c r="A146" s="151"/>
      <c r="B146" s="201" t="s">
        <v>20</v>
      </c>
      <c r="C146" s="202" t="s">
        <v>17</v>
      </c>
      <c r="D146" s="203" t="s">
        <v>17</v>
      </c>
      <c r="E146" s="203" t="s">
        <v>17</v>
      </c>
      <c r="F146" s="204">
        <f>SUM(F128:F145)</f>
        <v>0</v>
      </c>
      <c r="G146" s="123" t="s">
        <v>17</v>
      </c>
      <c r="H146" s="123" t="s">
        <v>17</v>
      </c>
      <c r="I146" s="124" t="s">
        <v>17</v>
      </c>
    </row>
    <row r="147" spans="1:9" s="7" customFormat="1">
      <c r="A147" s="205" t="s">
        <v>17</v>
      </c>
      <c r="B147" s="206" t="s">
        <v>33</v>
      </c>
      <c r="C147" s="207"/>
      <c r="D147" s="125"/>
      <c r="E147" s="125"/>
      <c r="F147" s="125"/>
      <c r="G147" s="125"/>
      <c r="H147" s="125"/>
      <c r="I147" s="125"/>
    </row>
    <row r="148" spans="1:9" s="7" customFormat="1">
      <c r="A148" s="98"/>
      <c r="B148" s="99"/>
      <c r="C148" s="100"/>
      <c r="D148" s="100"/>
      <c r="E148" s="100"/>
      <c r="F148" s="100"/>
      <c r="G148" s="100"/>
      <c r="H148" s="100"/>
      <c r="I148" s="100"/>
    </row>
    <row r="149" spans="1:9" s="7" customFormat="1">
      <c r="A149" s="98"/>
      <c r="B149" s="53" t="s">
        <v>123</v>
      </c>
      <c r="C149" s="100"/>
      <c r="D149" s="100"/>
      <c r="E149" s="100"/>
      <c r="F149" s="100"/>
      <c r="G149" s="100"/>
      <c r="H149" s="100"/>
      <c r="I149" s="100"/>
    </row>
    <row r="150" spans="1:9" s="7" customFormat="1">
      <c r="A150" s="16"/>
      <c r="B150" s="16"/>
      <c r="C150" s="16"/>
      <c r="D150" s="16"/>
      <c r="E150" s="16"/>
      <c r="F150" s="208"/>
      <c r="G150" s="16"/>
      <c r="H150" s="16"/>
      <c r="I150" s="16"/>
    </row>
    <row r="151" spans="1:9" s="7" customFormat="1">
      <c r="A151" s="184"/>
      <c r="B151" s="185" t="s">
        <v>119</v>
      </c>
      <c r="C151" s="186"/>
      <c r="D151" s="186"/>
      <c r="E151" s="70"/>
      <c r="F151" s="70"/>
      <c r="G151" s="188"/>
      <c r="H151" s="70"/>
      <c r="I151" s="70"/>
    </row>
    <row r="152" spans="1:9" s="7" customFormat="1">
      <c r="A152" s="18" t="s">
        <v>0</v>
      </c>
      <c r="B152" s="18" t="s">
        <v>6</v>
      </c>
      <c r="C152" s="18" t="s">
        <v>1</v>
      </c>
      <c r="D152" s="18" t="s">
        <v>59</v>
      </c>
      <c r="E152" s="18" t="s">
        <v>42</v>
      </c>
      <c r="F152" s="19" t="s">
        <v>22</v>
      </c>
      <c r="G152" s="18" t="s">
        <v>16</v>
      </c>
      <c r="H152" s="18" t="s">
        <v>41</v>
      </c>
      <c r="I152" s="18" t="s">
        <v>5</v>
      </c>
    </row>
    <row r="153" spans="1:9" s="7" customFormat="1">
      <c r="A153" s="144">
        <v>1</v>
      </c>
      <c r="B153" s="194" t="s">
        <v>92</v>
      </c>
      <c r="C153" s="144" t="s">
        <v>2</v>
      </c>
      <c r="D153" s="144">
        <v>1</v>
      </c>
      <c r="E153" s="117"/>
      <c r="F153" s="117"/>
      <c r="G153" s="164"/>
      <c r="H153" s="190"/>
      <c r="I153" s="192"/>
    </row>
    <row r="154" spans="1:9" s="7" customFormat="1">
      <c r="A154" s="144">
        <v>2</v>
      </c>
      <c r="B154" s="193" t="s">
        <v>93</v>
      </c>
      <c r="C154" s="144" t="s">
        <v>2</v>
      </c>
      <c r="D154" s="144">
        <v>1</v>
      </c>
      <c r="E154" s="117"/>
      <c r="F154" s="117"/>
      <c r="G154" s="164"/>
      <c r="H154" s="190"/>
      <c r="I154" s="192"/>
    </row>
    <row r="155" spans="1:9" s="7" customFormat="1">
      <c r="A155" s="144">
        <v>3</v>
      </c>
      <c r="B155" s="194" t="s">
        <v>94</v>
      </c>
      <c r="C155" s="144" t="s">
        <v>2</v>
      </c>
      <c r="D155" s="144">
        <v>1</v>
      </c>
      <c r="E155" s="117"/>
      <c r="F155" s="117"/>
      <c r="G155" s="164"/>
      <c r="H155" s="190"/>
      <c r="I155" s="192"/>
    </row>
    <row r="156" spans="1:9" s="7" customFormat="1">
      <c r="A156" s="144">
        <v>4</v>
      </c>
      <c r="B156" s="194" t="s">
        <v>95</v>
      </c>
      <c r="C156" s="144" t="s">
        <v>2</v>
      </c>
      <c r="D156" s="144">
        <v>1</v>
      </c>
      <c r="E156" s="117"/>
      <c r="F156" s="117"/>
      <c r="G156" s="164"/>
      <c r="H156" s="190"/>
      <c r="I156" s="192"/>
    </row>
    <row r="157" spans="1:9" s="7" customFormat="1" ht="20.25" customHeight="1">
      <c r="A157" s="144">
        <v>5</v>
      </c>
      <c r="B157" s="194" t="s">
        <v>96</v>
      </c>
      <c r="C157" s="144" t="s">
        <v>2</v>
      </c>
      <c r="D157" s="144">
        <v>1</v>
      </c>
      <c r="E157" s="117"/>
      <c r="F157" s="117"/>
      <c r="G157" s="164"/>
      <c r="H157" s="190"/>
      <c r="I157" s="192"/>
    </row>
    <row r="158" spans="1:9" s="7" customFormat="1">
      <c r="A158" s="144">
        <v>6</v>
      </c>
      <c r="B158" s="194" t="s">
        <v>97</v>
      </c>
      <c r="C158" s="144" t="s">
        <v>2</v>
      </c>
      <c r="D158" s="144">
        <v>1</v>
      </c>
      <c r="E158" s="117"/>
      <c r="F158" s="117"/>
      <c r="G158" s="164"/>
      <c r="H158" s="190"/>
      <c r="I158" s="192"/>
    </row>
    <row r="159" spans="1:9" s="7" customFormat="1">
      <c r="A159" s="144">
        <v>7</v>
      </c>
      <c r="B159" s="194" t="s">
        <v>98</v>
      </c>
      <c r="C159" s="144" t="s">
        <v>2</v>
      </c>
      <c r="D159" s="144">
        <v>1</v>
      </c>
      <c r="E159" s="117"/>
      <c r="F159" s="117"/>
      <c r="G159" s="164"/>
      <c r="H159" s="190"/>
      <c r="I159" s="192"/>
    </row>
    <row r="160" spans="1:9" ht="25.5">
      <c r="A160" s="144">
        <v>8</v>
      </c>
      <c r="B160" s="194" t="s">
        <v>99</v>
      </c>
      <c r="C160" s="144" t="s">
        <v>2</v>
      </c>
      <c r="D160" s="144">
        <v>2</v>
      </c>
      <c r="E160" s="117"/>
      <c r="F160" s="117"/>
      <c r="G160" s="164"/>
      <c r="H160" s="190"/>
      <c r="I160" s="192"/>
    </row>
    <row r="161" spans="1:9" ht="25.5">
      <c r="A161" s="144">
        <v>9</v>
      </c>
      <c r="B161" s="194" t="s">
        <v>100</v>
      </c>
      <c r="C161" s="144" t="s">
        <v>2</v>
      </c>
      <c r="D161" s="144">
        <v>2</v>
      </c>
      <c r="E161" s="117"/>
      <c r="F161" s="117"/>
      <c r="G161" s="164"/>
      <c r="H161" s="190"/>
      <c r="I161" s="192"/>
    </row>
    <row r="162" spans="1:9" ht="25.5">
      <c r="A162" s="144">
        <v>10</v>
      </c>
      <c r="B162" s="194" t="s">
        <v>101</v>
      </c>
      <c r="C162" s="144" t="s">
        <v>2</v>
      </c>
      <c r="D162" s="144">
        <v>1</v>
      </c>
      <c r="E162" s="117"/>
      <c r="F162" s="117"/>
      <c r="G162" s="164"/>
      <c r="H162" s="190"/>
      <c r="I162" s="192"/>
    </row>
    <row r="163" spans="1:9">
      <c r="A163" s="144">
        <v>11</v>
      </c>
      <c r="B163" s="194" t="s">
        <v>108</v>
      </c>
      <c r="C163" s="144" t="s">
        <v>2</v>
      </c>
      <c r="D163" s="144">
        <v>3</v>
      </c>
      <c r="E163" s="117"/>
      <c r="F163" s="117"/>
      <c r="G163" s="164"/>
      <c r="H163" s="190"/>
      <c r="I163" s="192"/>
    </row>
    <row r="164" spans="1:9">
      <c r="A164" s="144">
        <v>12</v>
      </c>
      <c r="B164" s="194" t="s">
        <v>107</v>
      </c>
      <c r="C164" s="144" t="s">
        <v>2</v>
      </c>
      <c r="D164" s="144">
        <v>3</v>
      </c>
      <c r="E164" s="117"/>
      <c r="F164" s="117"/>
      <c r="G164" s="164"/>
      <c r="H164" s="190"/>
      <c r="I164" s="192"/>
    </row>
    <row r="165" spans="1:9">
      <c r="A165" s="151"/>
      <c r="B165" s="209" t="s">
        <v>20</v>
      </c>
      <c r="C165" s="210" t="s">
        <v>17</v>
      </c>
      <c r="D165" s="121" t="s">
        <v>17</v>
      </c>
      <c r="E165" s="121" t="s">
        <v>17</v>
      </c>
      <c r="F165" s="211">
        <f>SUM(F153:F164)</f>
        <v>0</v>
      </c>
      <c r="G165" s="123" t="s">
        <v>17</v>
      </c>
      <c r="H165" s="123" t="s">
        <v>17</v>
      </c>
      <c r="I165" s="124" t="s">
        <v>17</v>
      </c>
    </row>
    <row r="166" spans="1:9">
      <c r="A166" s="205" t="s">
        <v>17</v>
      </c>
      <c r="B166" s="206" t="s">
        <v>33</v>
      </c>
      <c r="C166" s="207"/>
      <c r="D166" s="125"/>
      <c r="E166" s="125"/>
      <c r="F166" s="125"/>
      <c r="G166" s="125"/>
      <c r="H166" s="125"/>
      <c r="I166" s="125"/>
    </row>
    <row r="167" spans="1:9">
      <c r="A167" s="130"/>
      <c r="B167" s="70"/>
      <c r="C167" s="131"/>
      <c r="D167" s="132"/>
      <c r="E167" s="131"/>
      <c r="F167" s="131"/>
      <c r="G167" s="133"/>
      <c r="H167" s="131"/>
      <c r="I167" s="70"/>
    </row>
    <row r="168" spans="1:9">
      <c r="A168" s="130"/>
      <c r="B168" s="53" t="s">
        <v>123</v>
      </c>
      <c r="C168" s="131"/>
      <c r="D168" s="132"/>
      <c r="E168" s="131"/>
      <c r="F168" s="131"/>
      <c r="G168" s="133"/>
      <c r="H168" s="131"/>
      <c r="I168" s="70"/>
    </row>
    <row r="169" spans="1:9">
      <c r="A169" s="130"/>
      <c r="B169" s="70"/>
      <c r="C169" s="131"/>
      <c r="D169" s="132"/>
      <c r="E169" s="131"/>
      <c r="F169" s="131"/>
      <c r="G169" s="133"/>
      <c r="H169" s="131"/>
      <c r="I169" s="70"/>
    </row>
  </sheetData>
  <sheetProtection selectLockedCells="1" selectUnlockedCells="1"/>
  <mergeCells count="19">
    <mergeCell ref="C166:I166"/>
    <mergeCell ref="C147:I147"/>
    <mergeCell ref="C106:I106"/>
    <mergeCell ref="C120:I120"/>
    <mergeCell ref="A107:I107"/>
    <mergeCell ref="A121:I121"/>
    <mergeCell ref="C86:I86"/>
    <mergeCell ref="A1:I1"/>
    <mergeCell ref="A2:I2"/>
    <mergeCell ref="C9:I9"/>
    <mergeCell ref="C18:I18"/>
    <mergeCell ref="C39:I39"/>
    <mergeCell ref="B11:I11"/>
    <mergeCell ref="B20:I20"/>
    <mergeCell ref="B41:I41"/>
    <mergeCell ref="A57:I57"/>
    <mergeCell ref="C51:I51"/>
    <mergeCell ref="C67:I67"/>
    <mergeCell ref="C75:I75"/>
  </mergeCells>
  <pageMargins left="0.70866141732283472" right="0.70866141732283472" top="0.74803149606299213" bottom="0.74803149606299213" header="0.31496062992125984" footer="0.31496062992125984"/>
  <pageSetup paperSize="9" scale="64" firstPageNumber="0" fitToWidth="0" fitToHeight="0" orientation="landscape" r:id="rId1"/>
  <headerFooter scaleWithDoc="0"/>
  <rowBreaks count="6" manualBreakCount="6">
    <brk id="24" max="10" man="1"/>
    <brk id="44" max="10" man="1"/>
    <brk id="69" max="10" man="1"/>
    <brk id="89" max="10" man="1"/>
    <brk id="109" max="10" man="1"/>
    <brk id="15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14"/>
  <sheetViews>
    <sheetView workbookViewId="0">
      <selection activeCell="A4" sqref="A4"/>
    </sheetView>
  </sheetViews>
  <sheetFormatPr defaultRowHeight="12.75"/>
  <sheetData>
    <row r="4" spans="1:1">
      <c r="A4" t="s">
        <v>58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Sheet1</vt:lpstr>
      <vt:lpstr>Arkusz1</vt:lpstr>
      <vt:lpstr>Sheet1!Obszar_wydruku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Wiola</dc:creator>
  <cp:lastModifiedBy>mnowosadko</cp:lastModifiedBy>
  <cp:lastPrinted>2022-07-20T11:29:46Z</cp:lastPrinted>
  <dcterms:created xsi:type="dcterms:W3CDTF">2012-10-01T07:05:44Z</dcterms:created>
  <dcterms:modified xsi:type="dcterms:W3CDTF">2022-07-20T11:38:43Z</dcterms:modified>
</cp:coreProperties>
</file>