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9040" windowHeight="15840"/>
  </bookViews>
  <sheets>
    <sheet name="Arkusz2" sheetId="2" r:id="rId1"/>
  </sheets>
  <definedNames>
    <definedName name="_xlnm.Print_Area" localSheetId="0">Arkusz2!$A$1:$F$31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8" i="2"/>
  <c r="F27"/>
  <c r="F18"/>
  <c r="F17"/>
  <c r="F19"/>
  <c r="F8"/>
  <c r="F9"/>
  <c r="F10"/>
  <c r="F11"/>
  <c r="F12"/>
  <c r="F13"/>
  <c r="F14"/>
  <c r="F15"/>
  <c r="F16"/>
  <c r="F22"/>
  <c r="F23"/>
  <c r="F24"/>
  <c r="F7"/>
  <c r="F20" l="1"/>
  <c r="F29" s="1"/>
  <c r="F25"/>
  <c r="F30" l="1"/>
  <c r="F31" s="1"/>
</calcChain>
</file>

<file path=xl/sharedStrings.xml><?xml version="1.0" encoding="utf-8"?>
<sst xmlns="http://schemas.openxmlformats.org/spreadsheetml/2006/main" count="49" uniqueCount="33">
  <si>
    <t>„Budowa akweduktu dla miejscowości Czermna i Swoszowa w gminie Szerzyny” budowa stacji uzdatniania wody, zbiornik wody, infrastruktura towarzysząca</t>
  </si>
  <si>
    <t>ZBIORNIK WODY V = 100 M3 + STACJA UZDATNIANIA WODY</t>
  </si>
  <si>
    <t>Dostawa i montaż zbiornika wody pitnej o min. pojemności roboczej 100 m3</t>
  </si>
  <si>
    <t>kpl</t>
  </si>
  <si>
    <t>Nazwa</t>
  </si>
  <si>
    <t>L.p.</t>
  </si>
  <si>
    <t>Jednostka miary</t>
  </si>
  <si>
    <t>Ilość</t>
  </si>
  <si>
    <t>Cena jednostkowa</t>
  </si>
  <si>
    <t>Wartość netto</t>
  </si>
  <si>
    <t>Płyta fundamentowa pod posadowienie zbiornika</t>
  </si>
  <si>
    <t>m2</t>
  </si>
  <si>
    <t>Dostawa i montaż kontenerowej stacji uzdatniania wody</t>
  </si>
  <si>
    <t>Płyta fundamentowa pod posadowienie stacji uzdatniania wody</t>
  </si>
  <si>
    <t>Kanały z rur typu PVC łączone na wcisk, Fi·160·mm</t>
  </si>
  <si>
    <t>Studnie rewizyjne z kręgów betonowych w gotowym wykopie, kręgi Fi·1000·mm,</t>
  </si>
  <si>
    <t>szt</t>
  </si>
  <si>
    <t>Droga wewnętrzna + place manewrowe z kostki brukowej</t>
  </si>
  <si>
    <t>HYDROFORNIA</t>
  </si>
  <si>
    <t>RAZEM</t>
  </si>
  <si>
    <t>Dostawa i montaż zestawu hydroforowego</t>
  </si>
  <si>
    <t>Dostawa i montaż Zestawu modułowego, kontener techniczny, pow. cał. 7,5 m2</t>
  </si>
  <si>
    <t>Płyta fundamentowa pod posadowienie hydroforni</t>
  </si>
  <si>
    <t>Ogrodzenie, w tym brama wjazdowa z furtką - wykonanie + materiał</t>
  </si>
  <si>
    <t>System monitoringu wizyjnego - sprzet i robocizna (co najmniej 4 kamery + rejestrator</t>
  </si>
  <si>
    <t>Razem netto</t>
  </si>
  <si>
    <t>Podatek VAT 23%</t>
  </si>
  <si>
    <t>Razem brutto</t>
  </si>
  <si>
    <t>Droga dojazdowa kruszywo  - pow. 250 m2 Podbudowa kruszywo 0-63- 30 cm warstwa wyrównujaca 0-31,5 - 15 cm</t>
  </si>
  <si>
    <t>Oświetlenie 6 słupów na betonowych fundamentach wys. min.6 m, oprawy typu LED, sterowanie czasowe</t>
  </si>
  <si>
    <t>Zakładanie trawnika - rekultywacja terenu</t>
  </si>
  <si>
    <t>Opracowanie dokumentacji, uzyskanie niezbednych zgód i pozwoleń pozwalających na rozpoczecie fazy inwestycyjnej - robót budowlanych</t>
  </si>
  <si>
    <t>załacznik nr 4.1 do SWZ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</si>
</sst>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3" borderId="0" xfId="0" applyFill="1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4" fontId="0" fillId="0" borderId="0" xfId="0" applyNumberFormat="1" applyAlignment="1">
      <alignment horizontal="center"/>
    </xf>
    <xf numFmtId="0" fontId="1" fillId="0" borderId="0" xfId="0" applyFont="1" applyAlignment="1">
      <alignment horizontal="right" wrapText="1"/>
    </xf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view="pageBreakPreview" zoomScale="130" zoomScaleNormal="145" zoomScaleSheetLayoutView="130" workbookViewId="0">
      <selection activeCell="H6" sqref="H6"/>
    </sheetView>
  </sheetViews>
  <sheetFormatPr defaultRowHeight="15"/>
  <cols>
    <col min="2" max="2" width="36" customWidth="1"/>
    <col min="3" max="3" width="9.7109375" customWidth="1"/>
    <col min="4" max="4" width="7" customWidth="1"/>
    <col min="5" max="5" width="12.28515625" customWidth="1"/>
    <col min="6" max="6" width="14.85546875" customWidth="1"/>
  </cols>
  <sheetData>
    <row r="1" spans="1:8">
      <c r="A1" s="14" t="s">
        <v>32</v>
      </c>
      <c r="B1" s="14"/>
      <c r="C1" s="14"/>
      <c r="D1" s="14"/>
      <c r="E1" s="14"/>
      <c r="F1" s="14"/>
    </row>
    <row r="2" spans="1:8" ht="37.5" customHeight="1">
      <c r="A2" s="11" t="s">
        <v>0</v>
      </c>
      <c r="B2" s="11"/>
      <c r="C2" s="11"/>
      <c r="D2" s="11"/>
      <c r="E2" s="11"/>
      <c r="F2" s="11"/>
      <c r="G2" s="3"/>
      <c r="H2" s="3"/>
    </row>
    <row r="5" spans="1:8">
      <c r="A5" s="12" t="s">
        <v>1</v>
      </c>
      <c r="B5" s="12"/>
      <c r="C5" s="12"/>
      <c r="D5" s="12"/>
      <c r="E5" s="12"/>
      <c r="F5" s="12"/>
    </row>
    <row r="6" spans="1:8" ht="45">
      <c r="A6" s="1" t="s">
        <v>5</v>
      </c>
      <c r="B6" s="1" t="s">
        <v>4</v>
      </c>
      <c r="C6" s="3" t="s">
        <v>6</v>
      </c>
      <c r="D6" s="1" t="s">
        <v>7</v>
      </c>
      <c r="E6" s="3" t="s">
        <v>8</v>
      </c>
      <c r="F6" s="1" t="s">
        <v>9</v>
      </c>
    </row>
    <row r="7" spans="1:8" ht="70.5" customHeight="1">
      <c r="A7" s="6">
        <v>1</v>
      </c>
      <c r="B7" s="7" t="s">
        <v>2</v>
      </c>
      <c r="C7" s="6" t="s">
        <v>3</v>
      </c>
      <c r="D7" s="6">
        <v>1</v>
      </c>
      <c r="E7" s="6">
        <v>0</v>
      </c>
      <c r="F7" s="6">
        <f>D7*E7</f>
        <v>0</v>
      </c>
    </row>
    <row r="8" spans="1:8" ht="30">
      <c r="A8" s="6">
        <v>2</v>
      </c>
      <c r="B8" s="7" t="s">
        <v>10</v>
      </c>
      <c r="C8" s="6" t="s">
        <v>11</v>
      </c>
      <c r="D8" s="6">
        <v>32.15</v>
      </c>
      <c r="E8" s="6">
        <v>0</v>
      </c>
      <c r="F8" s="6">
        <f t="shared" ref="F8:F24" si="0">D8*E8</f>
        <v>0</v>
      </c>
    </row>
    <row r="9" spans="1:8" ht="30">
      <c r="A9" s="6">
        <v>3</v>
      </c>
      <c r="B9" s="7" t="s">
        <v>12</v>
      </c>
      <c r="C9" s="6" t="s">
        <v>3</v>
      </c>
      <c r="D9" s="6">
        <v>1</v>
      </c>
      <c r="E9" s="8">
        <v>0</v>
      </c>
      <c r="F9" s="6">
        <f t="shared" si="0"/>
        <v>0</v>
      </c>
    </row>
    <row r="10" spans="1:8" ht="30">
      <c r="A10" s="6">
        <v>4</v>
      </c>
      <c r="B10" s="7" t="s">
        <v>13</v>
      </c>
      <c r="C10" s="6" t="s">
        <v>11</v>
      </c>
      <c r="D10" s="6">
        <v>51.31</v>
      </c>
      <c r="E10" s="6">
        <v>0</v>
      </c>
      <c r="F10" s="6">
        <f t="shared" si="0"/>
        <v>0</v>
      </c>
    </row>
    <row r="11" spans="1:8" ht="30">
      <c r="A11" s="6">
        <v>5</v>
      </c>
      <c r="B11" s="7" t="s">
        <v>14</v>
      </c>
      <c r="C11" s="6" t="s">
        <v>11</v>
      </c>
      <c r="D11" s="6">
        <v>100</v>
      </c>
      <c r="E11" s="6">
        <v>0</v>
      </c>
      <c r="F11" s="6">
        <f t="shared" si="0"/>
        <v>0</v>
      </c>
    </row>
    <row r="12" spans="1:8" ht="45">
      <c r="A12" s="6">
        <v>6</v>
      </c>
      <c r="B12" s="7" t="s">
        <v>15</v>
      </c>
      <c r="C12" s="6" t="s">
        <v>16</v>
      </c>
      <c r="D12" s="6">
        <v>3</v>
      </c>
      <c r="E12" s="8">
        <v>0</v>
      </c>
      <c r="F12" s="6">
        <f t="shared" si="0"/>
        <v>0</v>
      </c>
    </row>
    <row r="13" spans="1:8" ht="30">
      <c r="A13" s="6">
        <v>7</v>
      </c>
      <c r="B13" s="7" t="s">
        <v>23</v>
      </c>
      <c r="C13" s="6" t="s">
        <v>11</v>
      </c>
      <c r="D13" s="6">
        <v>226</v>
      </c>
      <c r="E13" s="6">
        <v>0</v>
      </c>
      <c r="F13" s="6">
        <f t="shared" si="0"/>
        <v>0</v>
      </c>
    </row>
    <row r="14" spans="1:8" ht="30">
      <c r="A14" s="6">
        <v>8</v>
      </c>
      <c r="B14" s="7" t="s">
        <v>30</v>
      </c>
      <c r="C14" s="6" t="s">
        <v>11</v>
      </c>
      <c r="D14" s="6">
        <v>2900</v>
      </c>
      <c r="E14" s="6">
        <v>0</v>
      </c>
      <c r="F14" s="6">
        <f t="shared" si="0"/>
        <v>0</v>
      </c>
    </row>
    <row r="15" spans="1:8" ht="30">
      <c r="A15" s="6">
        <v>9</v>
      </c>
      <c r="B15" s="7" t="s">
        <v>17</v>
      </c>
      <c r="C15" s="6" t="s">
        <v>11</v>
      </c>
      <c r="D15" s="6">
        <v>322</v>
      </c>
      <c r="E15" s="6">
        <v>0</v>
      </c>
      <c r="F15" s="6">
        <f t="shared" si="0"/>
        <v>0</v>
      </c>
    </row>
    <row r="16" spans="1:8" ht="45">
      <c r="A16" s="6">
        <v>10</v>
      </c>
      <c r="B16" s="7" t="s">
        <v>28</v>
      </c>
      <c r="C16" s="6" t="s">
        <v>11</v>
      </c>
      <c r="D16" s="6">
        <v>250</v>
      </c>
      <c r="E16" s="6">
        <v>0</v>
      </c>
      <c r="F16" s="6">
        <f t="shared" si="0"/>
        <v>0</v>
      </c>
    </row>
    <row r="17" spans="1:6" ht="45">
      <c r="A17" s="6">
        <v>12</v>
      </c>
      <c r="B17" s="7" t="s">
        <v>29</v>
      </c>
      <c r="C17" s="6" t="s">
        <v>3</v>
      </c>
      <c r="D17" s="6">
        <v>6</v>
      </c>
      <c r="E17" s="6">
        <v>0</v>
      </c>
      <c r="F17" s="6">
        <f t="shared" si="0"/>
        <v>0</v>
      </c>
    </row>
    <row r="18" spans="1:6" ht="45">
      <c r="A18" s="6">
        <v>13</v>
      </c>
      <c r="B18" s="7" t="s">
        <v>24</v>
      </c>
      <c r="C18" s="6" t="s">
        <v>3</v>
      </c>
      <c r="D18" s="6">
        <v>1</v>
      </c>
      <c r="E18" s="6">
        <v>0</v>
      </c>
      <c r="F18" s="6">
        <f t="shared" si="0"/>
        <v>0</v>
      </c>
    </row>
    <row r="19" spans="1:6">
      <c r="A19" s="6"/>
      <c r="B19" s="7"/>
      <c r="C19" s="6"/>
      <c r="D19" s="6"/>
      <c r="E19" s="6"/>
      <c r="F19" s="6">
        <f t="shared" ref="F19" si="1">D19*E19</f>
        <v>0</v>
      </c>
    </row>
    <row r="20" spans="1:6">
      <c r="A20" s="13" t="s">
        <v>19</v>
      </c>
      <c r="B20" s="13"/>
      <c r="C20" s="13"/>
      <c r="D20" s="13"/>
      <c r="E20" s="13"/>
      <c r="F20" s="5">
        <f>SUM(F7:F19)</f>
        <v>0</v>
      </c>
    </row>
    <row r="21" spans="1:6">
      <c r="A21" s="12" t="s">
        <v>18</v>
      </c>
      <c r="B21" s="12"/>
      <c r="C21" s="12"/>
      <c r="D21" s="12"/>
      <c r="E21" s="12"/>
      <c r="F21" s="12"/>
    </row>
    <row r="22" spans="1:6" ht="30">
      <c r="A22" s="6">
        <v>14</v>
      </c>
      <c r="B22" s="7" t="s">
        <v>20</v>
      </c>
      <c r="C22" s="6" t="s">
        <v>3</v>
      </c>
      <c r="D22" s="6">
        <v>1</v>
      </c>
      <c r="E22" s="8">
        <v>0</v>
      </c>
      <c r="F22" s="6">
        <f t="shared" si="0"/>
        <v>0</v>
      </c>
    </row>
    <row r="23" spans="1:6" ht="45">
      <c r="A23" s="6">
        <v>15</v>
      </c>
      <c r="B23" s="7" t="s">
        <v>21</v>
      </c>
      <c r="C23" s="6" t="s">
        <v>3</v>
      </c>
      <c r="D23" s="6">
        <v>1</v>
      </c>
      <c r="E23" s="8">
        <v>0</v>
      </c>
      <c r="F23" s="6">
        <f t="shared" si="0"/>
        <v>0</v>
      </c>
    </row>
    <row r="24" spans="1:6" ht="30">
      <c r="A24" s="6">
        <v>16</v>
      </c>
      <c r="B24" s="7" t="s">
        <v>22</v>
      </c>
      <c r="C24" s="6" t="s">
        <v>11</v>
      </c>
      <c r="D24" s="6">
        <v>14</v>
      </c>
      <c r="E24" s="6">
        <v>0</v>
      </c>
      <c r="F24" s="6">
        <f t="shared" si="0"/>
        <v>0</v>
      </c>
    </row>
    <row r="25" spans="1:6">
      <c r="A25" s="13" t="s">
        <v>19</v>
      </c>
      <c r="B25" s="13"/>
      <c r="C25" s="13"/>
      <c r="D25" s="13"/>
      <c r="E25" s="13"/>
      <c r="F25" s="5">
        <f>SUM(F22:F24)</f>
        <v>0</v>
      </c>
    </row>
    <row r="26" spans="1:6" s="2" customFormat="1" ht="29.25" customHeight="1">
      <c r="A26" s="10" t="s">
        <v>31</v>
      </c>
      <c r="B26" s="10"/>
      <c r="C26" s="10"/>
      <c r="D26" s="10"/>
      <c r="E26" s="10"/>
      <c r="F26" s="10"/>
    </row>
    <row r="27" spans="1:6" s="4" customFormat="1" ht="29.25" customHeight="1">
      <c r="A27" s="7">
        <v>17</v>
      </c>
      <c r="B27" s="7" t="s">
        <v>31</v>
      </c>
      <c r="C27" s="7" t="s">
        <v>3</v>
      </c>
      <c r="D27" s="7">
        <v>1</v>
      </c>
      <c r="E27" s="7">
        <v>0</v>
      </c>
      <c r="F27" s="7">
        <f>D27*E27</f>
        <v>0</v>
      </c>
    </row>
    <row r="28" spans="1:6" s="2" customFormat="1" ht="18" customHeight="1">
      <c r="A28" s="9" t="s">
        <v>19</v>
      </c>
      <c r="B28" s="9"/>
      <c r="C28" s="9"/>
      <c r="D28" s="9"/>
      <c r="E28" s="9"/>
      <c r="F28" s="3">
        <f>F27</f>
        <v>0</v>
      </c>
    </row>
    <row r="29" spans="1:6" ht="32.25" customHeight="1">
      <c r="B29" s="9" t="s">
        <v>25</v>
      </c>
      <c r="C29" s="9"/>
      <c r="D29" s="9"/>
      <c r="E29" s="9"/>
      <c r="F29" s="1">
        <f>F27+F25+F20</f>
        <v>0</v>
      </c>
    </row>
    <row r="30" spans="1:6">
      <c r="B30" s="9" t="s">
        <v>26</v>
      </c>
      <c r="C30" s="9"/>
      <c r="D30" s="9"/>
      <c r="E30" s="9"/>
      <c r="F30" s="1">
        <f>0.23*F29</f>
        <v>0</v>
      </c>
    </row>
    <row r="31" spans="1:6">
      <c r="B31" s="9" t="s">
        <v>27</v>
      </c>
      <c r="C31" s="9"/>
      <c r="D31" s="9"/>
      <c r="E31" s="9"/>
      <c r="F31" s="1">
        <f>F29+F30</f>
        <v>0</v>
      </c>
    </row>
    <row r="32" spans="1:6">
      <c r="B32" s="2"/>
    </row>
  </sheetData>
  <mergeCells count="11">
    <mergeCell ref="A1:F1"/>
    <mergeCell ref="B31:E31"/>
    <mergeCell ref="A26:F26"/>
    <mergeCell ref="A28:E28"/>
    <mergeCell ref="A2:F2"/>
    <mergeCell ref="A21:F21"/>
    <mergeCell ref="A5:F5"/>
    <mergeCell ref="A20:E20"/>
    <mergeCell ref="A25:E25"/>
    <mergeCell ref="B29:E29"/>
    <mergeCell ref="B30:E30"/>
  </mergeCells>
  <pageMargins left="0.7" right="0.7" top="0.75" bottom="0.75" header="0.3" footer="0.3"/>
  <pageSetup paperSize="9" scale="81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Arkusz2</vt:lpstr>
      <vt:lpstr>Arkusz2!Obszar_wydruku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MSW</dc:creator>
  <cp:lastModifiedBy>HP Inc.</cp:lastModifiedBy>
  <cp:lastPrinted>2022-06-28T07:13:30Z</cp:lastPrinted>
  <dcterms:created xsi:type="dcterms:W3CDTF">2015-06-05T18:19:34Z</dcterms:created>
  <dcterms:modified xsi:type="dcterms:W3CDTF">2022-06-29T15:46:46Z</dcterms:modified>
</cp:coreProperties>
</file>