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EE3E97B0-4895-4B9C-B6D4-E5041EA5D2C7}" xr6:coauthVersionLast="36" xr6:coauthVersionMax="36" xr10:uidLastSave="{00000000-0000-0000-0000-000000000000}"/>
  <bookViews>
    <workbookView xWindow="0" yWindow="0" windowWidth="22935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5" i="1"/>
  <c r="J5" i="1" s="1"/>
</calcChain>
</file>

<file path=xl/sharedStrings.xml><?xml version="1.0" encoding="utf-8"?>
<sst xmlns="http://schemas.openxmlformats.org/spreadsheetml/2006/main" count="401" uniqueCount="303">
  <si>
    <t>Nr katalogowy</t>
  </si>
  <si>
    <t>Produkt</t>
  </si>
  <si>
    <t>Ilość</t>
  </si>
  <si>
    <t>Dodatkowe właściwości produktu</t>
  </si>
  <si>
    <t>199974-1KG</t>
  </si>
  <si>
    <t>TLENK GLINU ALUMINUM OXIDE, ACTIVATED, NEUTRAL</t>
  </si>
  <si>
    <t>45726-1L-F</t>
  </si>
  <si>
    <t>Osłony górne do naczyń mineralizatora mikrofalowego Protective cap</t>
  </si>
  <si>
    <t>Kwas solny 35-38% cz.d.a.</t>
  </si>
  <si>
    <t>1 l</t>
  </si>
  <si>
    <t>Sulfanilamid</t>
  </si>
  <si>
    <t>100 g</t>
  </si>
  <si>
    <t>Wodorotlenek sodu mikrognranulki cz.d.a.</t>
  </si>
  <si>
    <t>1 kg</t>
  </si>
  <si>
    <t>Alkohol etylowy min 96% cz.d.a.</t>
  </si>
  <si>
    <t>kwas siarkowy (VI) min  95% cz.d.a.</t>
  </si>
  <si>
    <t>kwas L(+)askorbinowy cz.d.a.</t>
  </si>
  <si>
    <t>250 g</t>
  </si>
  <si>
    <t>Siarczan manganu (II) 1.hydrat cz.d.a.</t>
  </si>
  <si>
    <t>Jodek potasu cz.d.a.</t>
  </si>
  <si>
    <t>500 g</t>
  </si>
  <si>
    <t>Tiosiarczan sodu r-r mianowany 0,01 N</t>
  </si>
  <si>
    <t>490-9701N00021</t>
  </si>
  <si>
    <t>ZESTAW FILTRACYJNY WIELOSTANOWISKOWY</t>
  </si>
  <si>
    <t>JTB-7020-06</t>
  </si>
  <si>
    <t>Kolumienki ekstrakcyjne, BAKERBOND spe Oktadecyl (C18); 6 ml, 500 mg;</t>
  </si>
  <si>
    <t>JTB-7086-07</t>
  </si>
  <si>
    <t>Pipeta automatyczna Transferpette  S 2-20 µL</t>
  </si>
  <si>
    <t>Pipeta automatyczna Transferpette  S 20-200 µL</t>
  </si>
  <si>
    <t>Pipeta automatyczna  Transferpette  S  100-1000 µL</t>
  </si>
  <si>
    <t>Pipeta automatyczna  Transferpette  S  1000-10000 µL</t>
  </si>
  <si>
    <t>Statyw do pipet automatycznych karuzelowy Transferpette S</t>
  </si>
  <si>
    <t>Statyw karuzelowy na 6 pipet Transferpette S + S-8/12.</t>
  </si>
  <si>
    <t>1301.2500</t>
  </si>
  <si>
    <t>1307.2500</t>
  </si>
  <si>
    <t>METANOL</t>
  </si>
  <si>
    <t>Falkony 50 ml, op. 25szt. z nakrętką</t>
  </si>
  <si>
    <t>Falkony 15 ml op.50 szt. z nakrętką</t>
  </si>
  <si>
    <t>DRE-C1076500</t>
  </si>
  <si>
    <t>Bromotrichloromethane 500mg</t>
  </si>
  <si>
    <t>Teflony do mineralizacji (zakup rur teflonowych i wytłoczenie ich)            Wałek EKO-PTFE fi 50 mm</t>
  </si>
  <si>
    <t>NRCMOOS-3</t>
  </si>
  <si>
    <t>CRM MOOS-3 Sea water - Nutrients</t>
  </si>
  <si>
    <t>Filtry do Transferpette S o pojemności 5 ml. Opakowanie 25 sztuk.</t>
  </si>
  <si>
    <t>Filtry do Transferpette S o pojemności 10 ml. Opakowanie 25 sztuk.</t>
  </si>
  <si>
    <t>Strzykawki do dozownika seryjnego 25 ml (25 szt.)</t>
  </si>
  <si>
    <t>Strzykawki do dozownika seryjnego 50 ml (25 szt.)</t>
  </si>
  <si>
    <t>SL 31015</t>
  </si>
  <si>
    <t>Organotin- Mix 4 SL31015 10 mL 1 1 100,00 1 100,00</t>
  </si>
  <si>
    <t>1.07734.2500</t>
  </si>
  <si>
    <t>1.02001.0250</t>
  </si>
  <si>
    <t>Kadm gruboziarnisty proszek GR do analizy i napełniania kolumn redukcyjnych (o granulacji 0,3-1,6mm)</t>
  </si>
  <si>
    <t>1.01145.500</t>
  </si>
  <si>
    <t>Chlorek amonu</t>
  </si>
  <si>
    <t>1.00206.0250</t>
  </si>
  <si>
    <t>1.05614.2500</t>
  </si>
  <si>
    <t>Podchloryn sodowy roztwór (6-14% aktywnego chloru)</t>
  </si>
  <si>
    <t>2,5 l</t>
  </si>
  <si>
    <t>1.00165.1000</t>
  </si>
  <si>
    <t>Kwas borowy GR do analizy ACS,ISO,Reag. Ph Eur</t>
  </si>
  <si>
    <t>Nasadka do tlenomierza</t>
  </si>
  <si>
    <t>SOLUTION  NEXION SETUP Roztwór do optymalizacji spektrometru NexION Setup Solution 1 ug/L</t>
  </si>
  <si>
    <t>pergo 1 with PFA-ST Nebulizer Nawilżacz argonu Pergo 1</t>
  </si>
  <si>
    <t>Wężyki do spektrometru Santoprene do pompy 1.30 mm, w opakowaniu 12 szt.</t>
  </si>
  <si>
    <t>Wężyki do spektrometru Flared End Orange /Yellow Tubing 0.51 mm , w opakowaniu 12 szt.</t>
  </si>
  <si>
    <t>TETRAHYDROFURAN</t>
  </si>
  <si>
    <t>SHI-630-02679</t>
  </si>
  <si>
    <t>15238-5ml</t>
  </si>
  <si>
    <t>ODCZ. DERYW.BSTFA+TMCS N,O-BIS(TRIMETHYLSILYL)TRIFLUOROACETAMI&amp;</t>
  </si>
  <si>
    <t>CRM 141-50g</t>
  </si>
  <si>
    <t>N9125-10G</t>
  </si>
  <si>
    <t>N-(1-naftylo)-etylenodiaminy dichlorowodorek cz.d.a. N-1-NAPHTHYLETHYLENEDIAMINE DI HCL BULK</t>
  </si>
  <si>
    <t>10 g</t>
  </si>
  <si>
    <t>TOC1000-500ml</t>
  </si>
  <si>
    <t>CRM TOC 1000 mg/l TOC1000-500ML</t>
  </si>
  <si>
    <t>500 ml</t>
  </si>
  <si>
    <t>WAT106202</t>
  </si>
  <si>
    <t>KWAS OCTOWY ACETIC ACID, FOR LUMINESCENCE, BIOULTRA, 99,8% for Biochemistry</t>
  </si>
  <si>
    <t>6-stanowiskowy w całości wykonany z ze stali nierdzewnej 316 L, lejek szklany 300 ml, razy 6;aluminiowy zacisk, razy 6; zawór z PTFE, razy 6,dla filtrów o średnicy 47 lub 50 mm.</t>
  </si>
  <si>
    <t>Formuła: H₃CCOOH; MW: 60,05 g/mol; Temp. Wrzenia: 118 °C (1013 hPa), Temp. topnienia: 17 °C, Gęstość: 1,05 g/cm³ (20 °C)Temp. Zapłonu: 38,5 °C</t>
  </si>
  <si>
    <t xml:space="preserve">Pipeta automatyczna Transferpette S typ cyfr.0,5-5ml. </t>
  </si>
  <si>
    <t xml:space="preserve">ACETON </t>
  </si>
  <si>
    <t>Końcówki PD-Tips II, 25 ml, niesterylne, cylinder PP/tłok HDPE, ze znacznikiem kodowania rozmiaru. Opakowanie 50 szt</t>
  </si>
  <si>
    <t>Końcówki PD-Tips II, 50 ml, niesterylne, cylinder PP/tłok HDPE, ze znacznikiem kodowania rozmiaru. Opakowanie 25 szt</t>
  </si>
  <si>
    <t xml:space="preserve"> (nr katalogowy BLS 099.010)  (nr katalogowy BLS 099.040) (nr katalogowy BLS 099.070) (nr katalogowy BLS 099.090) (nr katalogowy BLS 099.100) (nr katalogowy BLS 099.120)</t>
  </si>
  <si>
    <t>ŻEL KRZEMIONKOWY Silica gel 60</t>
  </si>
  <si>
    <t>Do organicznej analizy śladowej, do GC (min.99,90%),</t>
  </si>
  <si>
    <t>Kadm gruboziarnisty proszek GR do analizy i do napełniania reduktorów rozmiar cząstek około 0,3-1,6 mm. 1 X 250,000 G</t>
  </si>
  <si>
    <t>Chlorek amonowy GR do analizy ACS, ISO,Reag. Ph Eur 1 X 500,000 G</t>
  </si>
  <si>
    <t xml:space="preserve">Fenol cz.d.a. </t>
  </si>
  <si>
    <t>Fenol GR do analizy ACS,Reag. Ph Eur 1 X 250,000 G</t>
  </si>
  <si>
    <t>Sączki z włókna szklanego 47mm, wielkość porów 1,2 um Glass Microfibres Filter 693</t>
  </si>
  <si>
    <t>Kolumienki OASIS HLB 6cc(200mg)</t>
  </si>
  <si>
    <t>Pozycja</t>
  </si>
  <si>
    <t>Łódeczka pomiarowa do SSM-5000A</t>
  </si>
  <si>
    <t>Cytrynian sodu 2.hydrat tri-Sodu cytrynian 2 . hydrat CZDA, ACS</t>
  </si>
  <si>
    <t>Wzór chemiczny: C6H5Na3O7 . 2H2O Masa molowa (g/mol): 294,1
Czystosc: CZDA, ACS Wyglad zewnetrzny białe lub bezbarwne, przezroczyste kryształy
Zawartosc min. 99,0 %
Substancje nierozpuszczalne w wodzie max. 0,005 %
pH (5%, H2O) min. 7,0 max. 9,0
Chlorki (Cl) max. 0,001 %
Fosforany (PO4) max. 0,002 %
Siarczany (SO4) max. 0,005 %
Sole amonowe (NH4) max. 0,001 %
Metale cie¿kie (j. Pb) max. 0,0005 %
Arsen (As) max. 0,0001 %
Cynk (Zn) max. 0,0005 %
Kadm (Cd) max. 0,0005 %
Miedz (Cu) max. 0,0005 %
Ołów (Pb) max. 0,0005 %
Wapn (Ca) max. 0,005 %
¯elazo (Fe) max. 0,0005 %</t>
  </si>
  <si>
    <t>Wzór chemiczny: H2SO4 Masa molowa (g/mol): 98,08 Czystosc: CZDA Wyglad zewnetrzny bezbarwna, klarowna, oleista ciecz
Zawartosc min. 95 %
Pozostałosc po pra¿eniu max. 0,001 %
Substancje redukujace KMnO4 (j. SO2) max. 0,0003 %
Azotany (NO3) max. 0,0002 %
Chlorki (Cl) max. 0,0001 %
Sole amonowe (NH4) max. 0,0003 %
Metale cie¿kie (j. Pb) max. 0,0002 %
Arsen (As) max. 0,000005 %
Bar (Ba) max. 0,00005 %
Chrom (Cr) max. 0,00005 %
Cynk (Zn) max. 0,00005 %
Glin (Al) max. 0,0001 %
Kadm (Cd) max. 0,00005 %
Kobalt (Co) max. 0,00005 %
Magnez (Mg) max. 0,00005 %
Mangan (Mn) max. 0,00005 %
Miedz (Cu) max. 0,00005 %
Nikiel (Ni) max. 0,00005 %
Ołów (Pb) max. 0,0002 %Selen (Se) max. 0,0003 %
Stront (Sr) max. 0,00005 %
Wapn (Ca) max. 0,00005 %
Żelazo (Fe) max. 0,0001 %</t>
  </si>
  <si>
    <t>Kwas L(+)-askorbinowy CZDA, ACS, Ph.Eur. Wzór chemiczny: C6H8O6 Masa molowa (g/mol): 176,13 Czystosc: CZDA, ACS, Ph.Eur. Wyglad zewnetrzny biały lub prawie biały krystaliczny proszek lub bezbarwne
kryształy ciemniejace na swietle
Zawartosc min. 99,0 max. 100,0 %
Rozpuszczalnosc w wodzie łatwo rozpuszczalny
Rozpuszczalnosc w etanolu 96% rozpuszczalny
To¿samosc wg przepisu
Skrecalnosc własciwa (25°C, 10%, H2O) +20,5 ÷ +21,5 °
Temperatura topnienia min. 191 max. 192 °C
Wyglad roztworu (5%, H2O) zabarwienie nie bardziej intensywne ni¿ zabarwienie
roztworu odniesienia BY7
pH (5%, H2O) min. 2,2 max. 2,5
Pozostałosc po pra¿eniu (j. SO4) max. 0,1 %
Kwas szczawiowy (H2C2O4) max. 0,2 %
Metale cie¿kie (j. Pb) max. 0,001 %
Arsen (As) max. 0,0003 %
Miedz (Cu) max. 0,0005 %
Ołów (Pb) max. 0,0005 %
Rtec (Hg) max. 0,0001 %
¯elazo (Fe) max. 0,0002 %</t>
  </si>
  <si>
    <t>Wzór chemiczny: KI Masa molowa (g/mol): 166,01 Czystosc: CZDA Wyglad zewnetrzny bezbarwne kryształy lub biały proszek
Zawartosc min. 99,5 %
Straty po suszeniu (150°C) max. 0,5 %
Substancje nierozpuszczalne w wodzie max. 0,005 %
pH (5%, 25°C) min. 6 max. 8
Azot ogólny (N) max. 0,001 %
Chlorki i bromki (j. Cl) max. 0,01 %
Fosforany (PO4) max. 0,001 %
Jodany (IO3) max. 0,0003 %
Siarczany (SO4) max. 0,005 %
Metale cie¿kie (j. Pb) max. 0,0005 %
Arsen (As) max. 0,00001 %
Bar (Ba) max. 0,002 %
Magnez (Mg) max. 0,001 %
Sód (Na) max. 0,02 %
Wapn (Ca) max. 0,001 %
¯elazo (Fe) max. 0,0003 %</t>
  </si>
  <si>
    <t>Manganu (II) siarczan 1 . hydrat CZDA, ACS
Wzór chemiczny: MnSO4 . H2O Masa molowa (g/mol): 169,02 Czystosc: CZDA, ACS Wyglad zewnetrzny bladoró¿owe kryształy lub krystaliczny proszek
Zawartosc min. 99,0 max. 101,0 %
Straty po pra¿eniu min. 10,0 max. 12,0 %
Substancje nierozpuszczalne w wodzie max. 0,01 %
Substancje redukujace KMnO4 (j. O2) wg przepisu
Chlorki (Cl) max. 0,002 %
Metale cie¿kie (j. Pb) max. 0,001 %
Cynk (Zn) max. 0,005 %
Magnez (Mg) max. 0,005 %
Nikiel (Ni) max. 0,005 %
Potas (K) max. 0,01 %
Sód (Na) max. 0,05 %
Wapn (Ca) max. 0,005 %
¯elazo (Fe) max. 0,001 %</t>
  </si>
  <si>
    <t>Sodu tiosiarczan 0,01 mol/l roztwór mianowany Wzór chemiczny: Na2S2O3 Masa molowa (g/mol): 158,11 Ste¿enie molowe (20°C) c(Na2S2O3)=0,01mol/l+/-2%</t>
  </si>
  <si>
    <t>Sodu wodorotlenek mikrogranulki CZDA Wzór chemiczny: NaOH Masa molowa (g/mol): 40,00 Czystosc: CZDA Wyglad zewnetrzny mikrogranulki o jednorodnej białej barwie
Zawartosc min. 98,8 %
Sodu weglan (Na2CO3) max. 0,7 %
Azot ogólny (N) max. 0,0005 %
Chlorki (Cl) max. 0,005 %
Fosforany (PO4) max. 0,001 %
Krzemu ditlenek (SiO2) max. 0,005 %
Siarczany (SO4) max. 0,003 %
Metale cie¿kie (j. Pb) max. 0,001 %
Bar (Ba) max. 0,0005 %
Cynk (Zn) max. 0,0005 %
Glin (Al) max. 0,001 %
Kadm (Cd) max. 0,0005 %
Kobalt (Co) max. 0,0005 %
Magnez (Mg) max. 0,0005 %
Mangan (Mn) max. 0,0005 %
Miedz (Cu) max. 0,0005 %
Nikiel (Ni) max. 0,0005 %
Ołów (Pb) max. 0,0005 %
Srebro (Ag) max. 0,0005 % Stront (Sr) max. 0,0005 %
Wapn (Ca) max. 0,001 %
¯elazo (Fe) max. 0,0005 %
Arsen (As) max. 0,0003 %</t>
  </si>
  <si>
    <t>Sulfanilamid CZDA, ODCZ. FP Wzór chemiczny: C6H8N2O2S; H2NC6H4SO2NH2 Masa molowa (g/mol): 172,21 Czystosc: CZDA, ODCZ. FP Zawartosc min. 99 %
Temperatura topnienia 164 - 167 °C
Woda max. 0,5 %
Substancje nierozpuszczalne w HCI wg przepisu %
Substancje nierozpuszczalne w NaOH wg przepisu
Pozostałosc po pra¿eniu (j. SO4) max. 0,05 %
Chlorki (Cl) max. 0,005 %
Siarczany (SO4) max. 0,01 %
Chrom (Cr) max. 0,0005 %
Cynk (Zn) max. 0,0005 %
Kadm (Cd) max. 0,0005 %
Kobalt (Co) max. 0,0005 %
Mangan (Mn) max. 0,0005 %
Miedz (Cu) max. 0,0005 %
Nikiel (Ni) max. 0,0005 %
Ołów (Pb) max. 0,0005 %
¯elazo (Fe) max. 0,0005 %</t>
  </si>
  <si>
    <t>Etylowy alkohol 96% CZDA Wzór chemiczny: C2H5OH Masa molowa (g/mol): 46,07 Wyglad zewnetrzny bezbarwna, klarowna ciecz
Zawartosc alkoholu etylowego min. 96 % (V/V)
Gestosc (20°C) max. 0,808 g/ml
Współczynnik załamania swiatła (20°C) max. 1,364
Kwasy (j. CH3COOH) max. 0,002 %
Aldehydy (j. CH3CHO) max. 0,0005 %
Metanol max. 0,05 %
Alkohole wy¿sze (j. alkohol amylowy) max. 0,001 %
Czas odbarwiania roztworu KMnO4 min. 10 min
Mieszalnosc z woda wg przepisu
Pozostałosc po odparowaniu max. 0,001 %
Próba na obecnosc furfurolu wg przepisu
Próba na obecnosc ketonów wg przepisu
Zanieczyszczenia organiczne max. 0,2 %
Metale cie¿kie (j. Pb) max. 0,0001 %</t>
  </si>
  <si>
    <t xml:space="preserve">(5 sztuk razem: z każdego 1 sztuka)250 ml/każdy  </t>
  </si>
  <si>
    <t>Bufory do pH:1,68 szczawianowy o niepewności 0,01 i terminie ważności 12 miesięcy; pH: 4,01 ftalanowy o niepewności 0,01 i terminie ważności 12 miesięcy; pH: 7,00 fosforanowy o niepewności 0,01 i terminie ważności 12 miesięcy, pH: 9,18 boraksowy o niepewności 0,02 i terminie ważności 6 miesięcy, pH: 10,01 węglanowy o niepewności 0,02 i terminie ważności 6 miesięcy; pH: 12,4 wapniowy o niepewności 0,1 i terminie ważności 6 miesięcy</t>
  </si>
  <si>
    <t>Appearance (Color) White to Yellow to Beige Off-White
Appearance (Form) Powder Powder
Solubility (Color) Very Faint Yellow to Yellow and Very Faint Brown
Faint Brown-Yellow to
Brown-Yellow and Very Faint
Brown to Faint Brown
Solubility (Turbidity) Clear Clear
25 mg/mL, EtOH
Infrared Spectrum Conforms to Structure Conforms
Loss on Drying _&lt; 5 % 1 %
Carbon (Dry Basis) 54.3 - 57.0 % 55.7 %
Nitrogen (Dry Basis) 10.5 - 11.0 % 10.8 %
Purity (TLC) _&gt; 98 % &gt; 99 %
Suitability Pass Pass</t>
  </si>
  <si>
    <t>TEST SPECIFICATION RESULT
APPEARANCE (COLOR) COLORLESS TO ALMOST COLORLESS COLORLESS
APPEARANCE (FORM) LIQUID LIQUID
PURITY (GC AREA %) ≥ 98.5 % (EXCLUDING TMCS) 99.5 % (EXCLUDING TMCS)
GC MINOR COMPONENT 1 (AREA
%)
0.8 - 1.5 % 0.8 %
MINOR COMPONENT 1 TRIMETHYLCHLOROSILANE TRIMETHYLCHLOROSILANE
PROTON NMR SPECTRUM CONFORMS TO STRUCTURE CONFORMS</t>
  </si>
  <si>
    <t>Wzór chemiczny: C4H8O Masa molowa (g/mol): 72,11 Czystosc: CZDA, ACS Wyglad zewnetrzny bezbarwna, klarowna ciecz
Zawartosc (GC) min. 99,5 %
Barwa max. 20 j.Hz
Gestosc (20°C) min. 0,887 max. 0,890 g/ml
Woda (KF) max. 0,05 %
Kwasy (j. CH3COOH) max. 0,003 %
Nadtlenki (j. H2O2) max. 0,015 %
Pozostałosc po odparowaniu max. 0,005 %</t>
  </si>
  <si>
    <t xml:space="preserve">OASIS HLB 6cc 200mg CAROASIS HLB 6cc 200mg CARTRIDGE 30/PKGTRIDGE 30/PKG Rozmiar: 6 cc
Typ chemiczny: HLB
Format/Typ: Vac Cartridge
Kompatybilność ze spektrometrem mas: Mass Spec Compatible
Tryb: Reversed-phase
Substrat złoża: Copolymer
Wielkość złoża: 30 µm
Wielkość porów: 80Å
Waga złoża: 200 mg
Ilość w paczce: 30 sztuk 
Zwilżanie wodą: Water Wettable
Przedział pH: 0-14 pH
</t>
  </si>
  <si>
    <t>roztwór wzorcowy do ustawienia parametrów aparatu ICP-MS Nexion, pojemność wzorca 500 ml, matryca: wodny 1% roztwór HNO3, skład: Be, Ce, Fe, In, Li, Mg, Pb, U o stężeniu 1 ug/l</t>
  </si>
  <si>
    <t>Wężyki do pompy perystaltycznej do aparatu ICP-MS Nexion, opakowanie 12 szt., materiał: Santoprene, średnica wewnętrzna 1,3 mm, kolor stoperów: szaro-szare</t>
  </si>
  <si>
    <t>Wężyki do pompy perystaltycznej do aparatu ICP-MS Nexion, opakowanie 12 szt., materiał: Flared PVC, średnica wewnętrzna 0,51 mm, kolor stoperów: pomarańczowo-żółte</t>
  </si>
  <si>
    <t xml:space="preserve">Aceton do organicznej analizy śladowej, do GC (min.99,8%), </t>
  </si>
  <si>
    <t xml:space="preserve">TETRAEYLOBORAN SODU97% </t>
  </si>
  <si>
    <t>Pure, SODIUM TETRAETHYLBORATE, 97%</t>
  </si>
  <si>
    <t xml:space="preserve"> Mettler Toledo™ Replacement Cap for InLab™ OptiOx™ Optical DO Sensor
For InLab OptiOx Optical DO Sensor.
Brand:  Mettler Toledo™ 51344630
Additional Details : Weight : 0.09000kg
</t>
  </si>
  <si>
    <t>Typ: stożkowa z nakrętką, do wirówek</t>
  </si>
  <si>
    <t>BAKERBOND spe Oktadecyl (C18); 6 ml, 500 mg;</t>
  </si>
  <si>
    <t>BAKERBOND spe Żel krzemionkowy; 6 ml, 1000 mg</t>
  </si>
  <si>
    <t>WŁAŚCIWOŚCI JEDNOSTKA
MIARY
WARTOŚĆ METODA
Gęstość g/cm3 2,14-2,18 ASTM D792
Twardość Shora’a D - ≥58 ASTM D2240
Wytrzymałość na rozciąganie N/mm2
≥24 ASTM D4894
ASTM D4745
Rozciąganie i zrywanie % ≥250 ASTM D4894
ASTM D4745
Siła sprężania przy 1% zniekształceniu N/mm2 4-5 ASTM D695
Odkształcenie pod obciążeniem 13,7 N/mm2 w
temperaturze pokojowej w czasie 24 godzin.
% 14-17 ASTM D621
Trwałe odkształcenie po 24 godzinach
obciążenia w temperaturze pokojowej
% 7-9 ASTM D621
Dynamiczny współczynnik tarcia - 0,06 ASTM D1894
Zakres temperatur (min-max) °C -200/+260 -
Współczynnik rozszerzalności termicznej 25-
100°C
10-5/C-1 12-13 ASTM D696 Gęstość g/cm3 2,14-2,18 ASTM D792
Twardość Shora’a D - 51-60 ASTM D2240
Wytrzymałość na rozciąganie N/mm2
≥20 ASTM D4894
Rozciąganie i zrywanie % ≥200 ASTM D4745</t>
  </si>
  <si>
    <t xml:space="preserve">Kolumny chromatograficze </t>
  </si>
  <si>
    <t xml:space="preserve"> 7HG-G015-11</t>
  </si>
  <si>
    <t>7HG-G002-11</t>
  </si>
  <si>
    <t>Łódeczka kwarcowa wielokrotnego użytku.</t>
  </si>
  <si>
    <t>Wzór chemiczny:Al2O3Masa cząsteczkowa:101,96 g/molNr CAS:1344-28-1Nr WE:215-691-6 Wygląd: Postać: proszek b)Zapach bez zapachu Gęstość względna4,000 g-cm3n)Rozpuszczalnośćw wodzienierozpuszczalny</t>
  </si>
  <si>
    <t>Filtry chroniące przed kontaminacją próbki bądź zanieczyszczeniem pipety. Po zamontowaniu filtra na pipecie można używać końcówek do pipet bez filtra, uzyskując poziom ochrony jak przy zastosowaniu końcówek do pipet z filtrem.</t>
  </si>
  <si>
    <t>Żel krzemionkowy 60 MSDS (material safety data sheet) or SDS, CoA and CoQ Silica gel 60 (0.063-0.200 mm) for column chromatography (70-230 mesh ASTM)</t>
  </si>
  <si>
    <t>podchloryn sodu, roztwór(&gt;=10%  -&lt;20% ) Postać: ciecz Barwa: jasno zielony Zapach chloru pH 12 -13 w20 °C, Temperatura topnienia-20 °C Temperatura wrzenia/Zakres temperatur wrzenia102 °C w1.013 hPa, Gęstość1,22 -1,25 g/cm3w20 °C</t>
  </si>
  <si>
    <t xml:space="preserve">WWA - Glina Ił 1, certyfikowany materiał odniesienia, op. 50 g </t>
  </si>
  <si>
    <t>Test (alkalimetryczny): 99,5 - 100,5%
Tożsamość: zdany test
Wygląd roztworu: test pozytywny
Wartość pH (3,3%, woda): 3,8 - 4,8
Chlorki (Cl): ≤ 0,0003%
Fosforany (PO₄): ≤ 0,0005%
Siarczany(SO₄): ≤ 0,0005%
Rozpuszczalność w etanolu: test pozytywny
Substancje nierozpuszczalne w metanolu: ≤ 0,005%
Metale ciężkie (jako Pb): ≤ 0,0005%
Ca (wapń): ≤ 0,002%
Fe (żelazo): ≤ 0,0001%
Pb (ołów): ≤ 0,001%
Zanieczyszczenia organiczne: test pozytywny
Nielotne z metanolem: ≤ 0,05%
Odpowiada ACS, ISO, Reag. Ph Eur</t>
  </si>
  <si>
    <t xml:space="preserve">Nawilżacz argonu pergo 1 Argon Humidifier, dedykowany do aparatu ICP-MS Nexion – zestaw; w skład zestawu wchodzi: jednostka podgrzewająca „pergo”, pojemnik na wodę – typ PFA, zasilacz, linia gazowa, elementy podłączeń do rozpylacza koncentrycznego, linia transferowa pasująca do rozpylaczy koncentrycznych typu PFA i Meinhard Plus, złączki 10 szt., rozpylacz koncentryczny typu PFA-ST dedykowany do aparatu ICP-MS Nexion; zestaw umożliwia polepszenie wydajności pracy rozpylaczy koncentrycznych w rutynowych analizach solanki i innych próbek zawierających dużą ilość rozpuszczonych soli; zwiększenie stopnia nawilżenia argonu zapobiega osadzaniu się depozytów soli na końcówce rozpylacza, co polepsza stabilność prowadzonych analiz ICP-MS
 </t>
  </si>
  <si>
    <t xml:space="preserve">Pipeta automatyczna Transferpette S typ cyfr. 0,1-1 ml. Autoklawowalna w całości. 1 kalibr.GRATIS. 1BRAND-pkt. Gwar.36mies. jednokanałowa, regulowana objętość, mechaniczna, DE-M
oddzielny wyrzutnik końcówek 
kolorowe zrzutniki końcówek zapewniają dodatkowe znakowanie pojemności pipet 
czytelny, 4-ro cyfrowy wskaźnik pojemności 
szybka i jednoznaczna nastawa pojemności 
blokada zmiany nastawy objętości   
ultra niskie siły pipetowania 
bardzo wysoka dokładność i powtarzalność 
precyzyjny system kalibracji zapewniający szybką i dokładną rekalibrację pipety przez użytkownika bez dodatkowych narzędzi 
nie wymaga dodatkowego klucza kalibracyjnego 
czytelny wskaźnik zmiany ustawień fabrycznych, po kalibracji przez użytkownika - okienko na opis, dające możliwość indywidualnego oznakowania pipety poprzez umieszczenie w nim etykiety 
cztery wymienne etykiety do indywidualnego znakowania pipet
pracująca z końcówkami pasującymi do pudełek typu TIP-BOX lub 
możliwość stosowania końcówek większości znanych producentów 
dopasowana do statywu karuzelowego na 6 pipet 
w komplecie dostarczany uchwyt do montażu pipety na półce 
w komplecie dostarczana próbka smaru silikonowego do smarowania pipety
ergonomiczna (kształt rękojeści jest dopasowany do dużych i małych dłoni) 
wykonana z tworzywa nieprzewodzącego ciepła, izolacja termiczna zabezpieczająca przed ogrzewaniem dłonią operatora 
możliwość sterylizacji całej pipety w autoklawie bez demontażu (20 min w 121°C, do 2 bar) - odporne na długotrwałe naświetlania UV 
zgodne z wytycznymi normy DIN EN ISO 8655 
3 lata gwarancji 
autoryzowany serwis i kalibracja w Polsce 
certyfikat sprawdzenia wystawiony przez laboratorium producenta  
</t>
  </si>
  <si>
    <t xml:space="preserve">Pipeta automatyczna Transferpette S typ cyfr. 2-20ul. Autoklawowalna w całości. 1 kalibr.GRATIS. 1BRAND-pkt. Gwar. 36 mies. jednokanałowa, regulowana objętość, mechaniczna, DE-M
oddzielny wyrzutnik końcówek 
kolorowe zrzutniki końcówek zapewniają dodatkowe znakowanie pojemności pipet 
czytelny, 4-ro cyfrowy wskaźnik pojemności 
szybka i jednoznaczna nastawa pojemności 
blokada zmiany nastawy objętości   
ultra niskie siły pipetowania 
bardzo wysoka dokładność i powtarzalność 
precyzyjny system kalibracji zapewniający szybką i dokładną rekalibrację pipety przez użytkownika bez dodatkowych narzędzi 
nie wymaga dodatkowego klucza kalibracyjnego 
czytelny wskaźnik zmiany ustawień fabrycznych, po kalibracji przez użytkownika - okienko na opis, dające możliwość indywidualnego oznakowania pipety poprzez umieszczenie w nim etykiety 
cztery wymienne etykiety do indywidualnego znakowania pipet
pracująca z końcówkami pasującymi do pudełek typu TIP-BOX lub 
możliwość stosowania końcówek większości znanych producentów 
dopasowana do statywu karuzelowego na 6 pipet 
w komplecie dostarczany uchwyt do montażu pipety na półce 
w komplecie dostarczana próbka smaru silikonowego do smarowania pipety
ergonomiczna (kształt rękojeści jest dopasowany do dużych i małych dłoni) 
wykonana z tworzywa nieprzewodzącego ciepła, izolacja termiczna zabezpieczająca przed ogrzewaniem dłonią operatora 
możliwość sterylizacji całej pipety w autoklawie bez demontażu (20 min w 121°C, do 2 bar) - odporne na długotrwałe naświetlania UV 
zgodne z wytycznymi normy DIN EN ISO 8655 
3 lata gwarancji 
autoryzowany serwis i kalibracja w Polsce 
certyfikat sprawdzenia wystawiony przez laboratorium producenta  
</t>
  </si>
  <si>
    <t xml:space="preserve">Pipeta automatyczna Transferpette S typ cyfr. 20-200ul. Autoklawowalna w całości. 1 kalibr.GRATIS. 1BRAND-pkt. Gwar. 36 mies. jednokanałowa, regulowana objętość, mechaniczna, DE-M 
oddzielny wyrzutnik końcówek 
kolorowe zrzutniki końcówek zapewniają dodatkowe znakowanie pojemności pipet 
czytelny, 4-ro cyfrowy wskaźnik pojemności 
szybka i jednoznaczna nastawa pojemności 
blokada zmiany nastawy objętości   
ultra niskie siły pipetowania 
bardzo wysoka dokładność i powtarzalność 
precyzyjny system kalibracji zapewniający szybką i dokładną rekalibrację pipety przez użytkownika bez dodatkowych narzędzi 
nie wymaga dodatkowego klucza kalibracyjnego 
czytelny wskaźnik zmiany ustawień fabrycznych, po kalibracji przez użytkownika - okienko na opis, dające możliwość indywidualnego oznakowania pipety poprzez umieszczenie w nim etykiety 
cztery wymienne etykiety do indywidualnego znakowania pipet
pracująca z końcówkami pasującymi do pudełek typu TIP-BOX lub 
możliwość stosowania końcówek większości znanych producentów 
dopasowana do statywu karuzelowego na 6 pipet 
w komplecie dostarczany uchwyt do montażu pipety na półce 
w komplecie dostarczana próbka smaru silikonowego do smarowania pipety
ergonomiczna (kształt rękojeści jest dopasowany do dużych i małych dłoni) 
wykonana z tworzywa nieprzewodzącego ciepła, izolacja termiczna zabezpieczająca przed ogrzewaniem dłonią operatora 
możliwość sterylizacji całej pipety w autoklawie bez demontażu (20 min w 121°C, do 2 bar) - odporne na długotrwałe naświetlania UV 
zgodne z wytycznymi normy DIN EN ISO 8655 
3 lata gwarancji 
autoryzowany serwis i kalibracja w Polsce 
certyfikat sprawdzenia wystawiony przez laboratorium producenta  
</t>
  </si>
  <si>
    <t>Dispensette S, typ Digital, 0,5-5ml, z zaworem zwr. Gwarancja 12 mies. 2 regulowany analogowo dozownik butelkowy BRAND, Dispensette® S Organic, zakres objętości 1-10 ml, z zaworem recyrkulacyjnym</t>
  </si>
  <si>
    <t>Kwas chlorowodorowy dymiący 37% do analizy EMSURE® ACS,ISO,Reag. Ph EurWzór chemiczny: HCl Masa molowa (g/mol): 36,46
Czystosc: CZDA Wyglad zewnetrzny bezbarwna, klarowna ciecz
Zawartosc min. 35 max. 38 %
Pozostałosc po prażeniu (j. SO4) max. 0,001 %
Siarczany (SO4) max. 0,0002 %
Siarczyny (SO3) max. 0,0005 %
Wolny chlor (Cl2) max. 0,0002 %
Metale cie¿kie (j. Pb) max. 0,0001 %
Arsen (As) max. 0,000005 %
Cynk (Zn) max. 0,00005 %
Glin (Al) max. 0,0001 %
Magnez (Mg) max. 0,00005 %
Mangan (Mn) max. 0,00005 %
Miedz (Cu) max. 0,00005 %
Nikiel (Ni) max. 0,00005 %
Ołów (Pb) max. 0,00005 %
Żelazo (Fe) max. 0,0001 %</t>
  </si>
  <si>
    <t xml:space="preserve"> GC Cap. Column 30 m x 0.25 mm x 0,25 µm KOLUMNA WYSOKOTEMPERATUROWA DO CHROMATOGRAFII GAZOWEJ TYPU 5HT
PARAMETRY: 30m x 0,25 mm x 0,25 um,
zakres temperatur: -60 - 400 ᵒc</t>
  </si>
  <si>
    <t xml:space="preserve"> Cap. Column 30 m x 0.25 mm x 0,25 µm KOLUMNA DO CHROMATOGRAFII GAZOWEJ typu 5MS, </t>
  </si>
  <si>
    <t>PARAMETRY: 30m x 0,32mm x 0,25 um, zakres temperatur: -60 - 350 ᵒC</t>
  </si>
  <si>
    <t>Filament wysokotemperaturowy EI do GCMS do detektora MSD 5977A firmy Agilent</t>
  </si>
  <si>
    <t xml:space="preserve"> Liner UI, uniwersalny</t>
  </si>
  <si>
    <t>5190-3165</t>
  </si>
  <si>
    <t>5190-1483</t>
  </si>
  <si>
    <t>5190-1500</t>
  </si>
  <si>
    <t>5190-1597</t>
  </si>
  <si>
    <t>5190-1514</t>
  </si>
  <si>
    <t>5190-1521</t>
  </si>
  <si>
    <t>2FD56C</t>
  </si>
  <si>
    <t>Cały zestaw elektroda pH i konduktometryczna + miernik Dwukanałowy wieloparametrowy cyfrowy miernik przenośny dla czujników IDS.</t>
  </si>
  <si>
    <t xml:space="preserve">Mierzone wartości: pH/mV, przewodnoś, metność. Urządzenie z zasilaniem akumulatorowym, kolorowym graficznym wyświetlaczem, wbudowaną pamięcią danych [500 ręcznie/10 000 automatycznie] oraz interfejsem USB. Przygotowany do  pomiarów bezprzewodowych. Przystosowany do pomiarów bezprzewodowych 
Dwa uniwersalne wodoszczelne gniazda przyłączeniowe na sensory typu IDS; możliwość wykorzystania kanałów w różnej konfiguracji do tych samych lub różnych parametrów;
Wyświetlacz: kolorowy graficzny, równoczesne wyświetlanie dwóch aktualnie mierzonych parametrów ( dane pomiarowe  z poszczególnych sensorów podświetlone odp. kolorem )
Możliwość wyświetlania % nasycenia tlenu, podczas pomiaru tlenu
Zegar czasu rzeczywistego
Funkcja QSC ( Quality Sensor Control)
Funkcja CMC ( Continous Measurement Control)
Temperatura pracy w zakresie co najmniej : 10°C do +55°C 
Zintegrowana pamięć danych : 500 danych ( zapis manualny)
                                                  10 000 zestawów danych (zapis automatyczny)
Interfejs : USB host oraz Mini-USB ( gniazda wodoszczelne)
Zasilanie :  akumulatorowe (4 x akumulatory NiMH ( 1.2V)- zawarte w dostawie) 
                    oraz sieciowe (zasilacz, kabel USB – zawarte w dostawie)
Możliwość pracy ciągłej na zasilaniu z akumulatorków do 150 h
Automatyczna funkcja oszczędzania energii
Klasa Ochrony : IP 67
Akcesoria  : 
Walizka transportowa z miejscem na urządzenie oraz czujniki pomiarowe oraz akcesoria 
(instrukcja obsługi w j. polskim, oprogramowanie, kabel USB, zasilacz, gumowa obudowa ochronna miernika – SM Pro, zestaw buforów precyzyjnych QSC Kit, standard kalibracyjny do przewodności o poj. 50 ml, bufory pH 4 oraz pH 7 każdy o poj. 50 ml,  statyw, zlewka
Cyfrowa sonda typu IDS ze zintegrowanym kablem o długości 1,5m, automatycznie rozpoznawana przez miernik po podłączeniu
( indywidualna identyfikacja sensora oraz import danych kalibracyjnych czujnika).
Całkowita odporność sygnału na zakłócenia (bezpośrednia obróbka sygnału pomiarowego w sensorze)
Historia kalibracji zapisywana w pamięci sensora
Czujnik wodoszczelny, wypełniony elektrolitem żelowym,
Czujnik wraz z zintegrowanym czujnikiem temperatury 
Zakres pomiarowy : 0,00 pH do 14,00 pH  
- minimalna rozdzielczość  0,001 pH
- minimalna dokładność ± 0,004 pH
Cyfrowy czujnik typu IDS ze zintegrowanym kablem o długości 1,5m, automatycznie rozpoznawana przez miernik po podłączeniu
( indywidualna identyfikacja sensora)
Czujnik wodoszczelny, bezobsługowy (brak czynności eksploatacyjnych), 
Czujnik wraz z zintegrowanym czujnikiem temperatury (NTC 30kΩ),
Trzonek czujnika o solidnej konstrukcji, wykonany z epoksydu
Zakres pomiarowy : 1 µS/cm….2000mS/sm
Stała K = 0,475 cm-1
Zakres temperatury : 0 -100°C 
</t>
  </si>
  <si>
    <t>Tlenomierz/miernik tlenu</t>
  </si>
  <si>
    <t>N8145051</t>
  </si>
  <si>
    <t>B-4552</t>
  </si>
  <si>
    <t>Syringe dispenser Minilab 201</t>
  </si>
  <si>
    <t xml:space="preserve">
    Niska waga – 100 g
    Nie wymaga konserwacji
    Idealny do lepkich i lotnych cieczy
    Kompatybilny z większością strzykawek dostępnych na rynku
    Wyposażony w adapter do strzykawek 50 ml
</t>
  </si>
  <si>
    <t>NRCMOOS-3 Sea water - Nutrients   dostarczony; CRM musi być wyprodukowany przez akredytowanego producenta materiałów odniesienia w odniesieniu do wymagań normy ISO 17034 w ramach posiadanego zakresu akredytacji, a jednostka akredytująca jest sygnatariuszem porozumień EA MLA i /lub ILAC MRA; Wymagany przykladowy certyfikat do wglądu</t>
  </si>
  <si>
    <t>Organotin Mix 4 - Internal standard (DIN EN ISO 173) CERTAN   ; CRM musi być wyprodukowany przez akredytowanego producenta materiałów odniesienia w odniesieniu do wymagań normy ISO 17034 w ramach posiadanego zakresu akredytacji, a jednostka akredytująca jest sygnatariuszem porozumień EA MLA i /lub ILAC MRA; Wymagany przykladowy certyfikat do wglądu</t>
  </si>
  <si>
    <t xml:space="preserve">
Poziom jakości 100
certyfikowany materiał odniesienia w zakresie pojedynczych WWA
opakowanie 50 g
 RTC, CRM141-050
zastosowanie (a) HPLC: odpowiednie
chromatografia gazowa (GC): odpowiednie
zastosowanie: Przemysł,   Środowisko
format materiału matrycy
temp. przechowywania 2-8 ° C C; CRM musi być wyprodukowany przez akredytowanego producenta materiałów odniesienia w odniesieniu do wymagań normy ISO 17034 w ramach posiadanego zakresu akredytacji, a jednostka akredytująca jest sygnatariuszem porozumień EA MLA i /lub ILAC MRA; Wymagany przykladowy certyfikat do wglądu</t>
  </si>
  <si>
    <t>TOTAL ORGANIC CARBON, TOC value: 1000 ± 13 mg/L, czystość:100  ; CRM musi być wyprodukowany przez akredytowanego producenta materiałów odniesienia w odniesieniu do wymagań normy ISO 17034 w ramach posiadanego zakresu akredytacji, a jednostka akredytująca jest sygnatariuszem porozumień EA MLA i /lub ILAC MRA; Wymagany przykladowy certyfikat do wglądu</t>
  </si>
  <si>
    <t>PROTECTIVE CAP, kompatybilne z Multiwave 3000 f-my Anton Paaar</t>
  </si>
  <si>
    <t>Wzór chemiczny:CBrCl3Masa cząsteczkowa:198,27 g/mol a)WyglądPostać: cieczb)ZapachBrak dostępnych danychc)Próg zapachuBrak dostępnych danychd)pHBrak dostępnych danyche)Temperatura topnienia/krzepnięciaTemperatura topnienia/zakres temperatur topnienia: -6 °C-lit.f)Początkowa temperatura wrzenia i zakres temperatur wrzenia Gęstość względna2,012 g-cm3w25 °C                                                                                                                                                                                                                   RM musi być wyprodukowany przez akredytowanego producenta materiałów odniesienia w odniesieniu do wymagań normy ISO 17034 w ramach posiadanego zakresu akredytacji, a jednostka akredytująca jest sygnatariuszem porozumień EA MLA i /lub ILAC MRA; Wymagany przykladowy certyfikat do wglądu</t>
  </si>
  <si>
    <t xml:space="preserve">Tlenomierz/miernik tlenu: Parametry:
Kanał  Jednokanałowy
Elektroda  InLab OptiOx
Zakres pomiaru DO  0,000 – 50 mg/l (ppm)
Rozdzielczość DO  0.01mg/L
Precyzja DO (±)  ± 0,1 mg/l od 0 – 8; ± 0,2 mg/l od 8 – 20; ± 10% od 20 – 50
Zakres temperatur  0 °C – 50 °C
Rozdzielczość temperatur  0,1 °C
Precyzja temperatury (±)  0,1 °C
Mobilność  Tak
Bezpieczeństwo i zgodność z przepisami  GLP; Ochrona hasłem; Zarządzania prawami użytkowników
Obsługa ISM  Tak
Wielkość pamięci  2000 pomiarów
Transfer danych  PC
Stopień ochrony  Wodoszczelny i pyłoszczelny (IP67) </t>
  </si>
  <si>
    <t xml:space="preserve">Pipeta automatyczna Transferpette S typ cyfr. 1-10ml. Autoklawowalna w całości. 1 kalibr.GRATIS. 1BRAND-pkt. Gwar. 36 mies.jednokanałowa, regulowana objętość, mechaniczna, DE-M 
oddzielny wyrzutnik końcówek 
kolorowe zrzutniki końcówek zapewniają dodatkowe znakowanie pojemności pipet 
czytelny, 4-ro cyfrowy wskaźnik pojemności 
szybka i jednoznaczna nastawa pojemności , blokada zmiany nastawy objętości   
ultra niskie siły pipetowania , bardzo wysoka dokładność i powtarzalność 
precyzyjny system kalibracji zapewniający szybką i dokładną rekalibrację pipety przez użytkownika bez dodatkowych narzędzi , nie wymaga dodatkowego klucza kalibracyjnego 
czytelny wskaźnik zmiany ustawień fabrycznych, po kalibracji przez użytkownika - okienko na opis, dające możliwość indywidualnego oznakowania pipety poprzez umieszczenie w nim etykiety 
cztery wymienne etykiety do indywidualnego znakowania pipet
pracująca z końcówkami pasującymi do pudełek typu TIP-BOX lub 
możliwość stosowania końcówek większości znanych producentów 
dopasowana do statywu karuzelowego na 6 pipet 
w komplecie dostarczany uchwyt do montażu pipety na półce 
w komplecie dostarczana próbka smaru silikonowego do smarowania pipety
ergonomiczna (kształt rękojeści jest dopasowany do dużych i małych dłoni) 
wykonana z tworzywa nieprzewodzącego ciepła, izolacja termiczna zabezpieczająca przed ogrzewaniem dłonią operatora 
możliwość sterylizacji całej pipety w autoklawie bez demontażu (20 min w 121°C, do 2 bar) - odporne na długotrwałe naświetlania UV 
zgodne z wytycznymi normy DIN EN ISO 8655 
3 lata gwarancji 
autoryzowany serwis i kalibracja w Polsce 
certyfikat sprawdzenia wystawiony przez laboratorium producenta  
</t>
  </si>
  <si>
    <t>pH:1,68 Wodny roztwór dwuwodnego szczawianu trójwodoropotasowego.
Zastosowanie mieszaniny: ogólne zastosowanie przemysłowe.Właściwości fizykochemiczne:
Postać: ciekła., Kolor: bezbarwny., Zapach: brak własności umożliwiających wykrycie po zapachu.
Wartość pH: 1,7 (25 º C). Gęstość: (20 º C) ok. 1 g/cm3., Rozpuszczalność: rozpuszcza się w wodzie. pH: 4,01 Nazwa - Ftalanowy PHTHALATE
Wartość pH przy 25 °C - 4,01, Niepewność rozszerzona (k=2) - 0,01
Okres ważności w miesiącach - 12  Postać: ciekła., Kolor: bezbarwny.
Zapach: brak własności umożliwiających wykrycie po zapachu.
 pH: 7,00 fosforanowy o niepewności 0,01 i terminie ważności 12 miesięcy Wartość pH: 6,9 ÷ 7,4 (25 º C).
Gęstość: (20 º C) ok. 1 g/cm3., Rozpuszczalność: rozpuszcza się w wodzie. pH: 9,18 Nazwa - Boraksowy BORATE
Wartość pH przy 25 °C - 9,18, Niepewność rozszerzona (k=2) - 0,02
Okres ważności w miesiącach - 6Postać: ciekła., Kolor: bezbarwny., Zapach: brak własności umożliwiających wykrycie po zapachu., Wartość pH: 9,2 (25 º C)., Gęstość: (20 º C) ok. 1 g/cm3., Rozpuszczalność: rozpuszcza się w wodzie. pH: 10,01 węglanowy o niepewności 0,02 i terminie ważności 6 Postać: ciekła., Kolor: bezbarwny., Zapach: brak własności umożliwiających wykrycie po zapachu., Wartość pH: 10,0 (25 º C)., Gęstość: (20 º C) ok. 1 g/cm3.
Rozpuszczalność: rozpuszcza się w wodzie.pH: 12,4 wapniowy o niepewności 0,1 i terminie ważności 6 miesięcy  ; CRM musi być wyprodukowany przez akredytowanego producenta materiałów odniesienia w odniesieniu do wymagań normy ISO 17034 w ramach posiadanego zakresu akredytacji, a jednostka akredytująca jest sygnatariuszem porozumień EA MLA i /lub ILAC MRA; Wymagany przykladowy certyfikat do wglądu</t>
  </si>
  <si>
    <t>1.00443.2500</t>
  </si>
  <si>
    <t>Kwas azotowy, ultraczysty</t>
  </si>
  <si>
    <t>Kwas azotowy 65% GR do analizy ISO                                                                                                                       Quality level – 200
Vapor presssure 9,4 hPa ( 20 °C),
pH &lt;1 ( 20 °C in H2O strongly acid)</t>
  </si>
  <si>
    <t>02-63301</t>
  </si>
  <si>
    <t>02-63304/25</t>
  </si>
  <si>
    <t>Typ:stojąca z nakrętką</t>
  </si>
  <si>
    <t>Siatka planktonowa</t>
  </si>
  <si>
    <t>Siatka planktonowa  Apsteina w kształcie stożka z  zaczepami do podczepienia linki i linkami zbierającymi.  Dolna, wąska
część siatki z zakończeniem umożliwiającym zlanie odfiltrowanych prób. Wysokiej jakości, siatka syntetyczna wytrzymała  i odporna na gnicie 
Wielkość oczek: 250 -300 mikronów
Długość siatki: 50 cm,     średnica wlotu nie mniejsza niż 20 cm</t>
  </si>
  <si>
    <t>VWR         516-0869</t>
  </si>
  <si>
    <t>Sączki z włókna szklanego 47mm, wielkość porów 1,2 um Glass Microfibres Filter 693; prod. Avantor" op.100szt</t>
  </si>
  <si>
    <t>Typ 693: Stosowane do klarowania i monitorowania zawieszonych ciał stałych w ściekach i wodzie morskiej w chemii do filtrowania osadów w wodzie morskiej i w biochemii. Gramatura :52 g/m² , wielkość porów 1,2 um</t>
  </si>
  <si>
    <t>Typ 696:Sączki o średnicy 47mm z mikrowłókien szklanych wykonane ze szkła borokrzemowego, bez spoiwa.  Do filtrowania oraz monitorowania wody i ścieków.  Gramatura ; 65g/m2                  Retencja 1,5 mikronów</t>
  </si>
  <si>
    <t>VWR    #519-5005</t>
  </si>
  <si>
    <t>wkłady pod filtry do lejków Buchnera 90mm op.10 szt</t>
  </si>
  <si>
    <t xml:space="preserve">zestaw 3 sit  Ø 200mm  wysokość 50mm o oczkach: 5mm, 1mm, 0,3mm  </t>
  </si>
  <si>
    <t>Siita laboratoryjne w obudowach ze stali nierdzewnej  z precyzyjną siatką, spełniających wszystkie standardy: ISO3310-1, ISO3310-2, ASTM-E11,    Ø 200mm  wysokość 50mm o oczkach: 5mm, 1mm, 0,3mm</t>
  </si>
  <si>
    <t xml:space="preserve">Filtry Anodisc firmy WHATMAN 47mm op.50szt. 0,2 um </t>
  </si>
  <si>
    <t>filtry Anodisc : średnica 47 mm przeznaczone do filtracji próżniowej, wielkość oczek: 0,2mikrona opakowanie 50 szt.</t>
  </si>
  <si>
    <t xml:space="preserve">tkaniny filtracyjne poliamidowe </t>
  </si>
  <si>
    <t>tkaniny filtracyjne poliamidowe oczka 0,3 mm(rolka szer.1,9m min zamówienie 0.5mb) cena za 1m2</t>
  </si>
  <si>
    <t>zestaw filtracyjny jednostanowiskowy</t>
  </si>
  <si>
    <t>zintegrowany system filtracji próżniowej ze stali nierdzewnej Water Vac 100-MB na leje ze stali, z wbudowaną pompą próżniową i bezpośrednim odpływem</t>
  </si>
  <si>
    <t>adapter do zestawu Water Vac 100-MB dla Sartoriusa</t>
  </si>
  <si>
    <t>adapter do zestawu WaterVac 100 dla Sartorius</t>
  </si>
  <si>
    <t>lej magnetyczny ze stali nierdzewnej 300ml</t>
  </si>
  <si>
    <t>rozdzielacz stożkowy szklany Squiba kran szkło z korkiem z PP</t>
  </si>
  <si>
    <t>rozdzielacz stożkowy Squiba ze szklanym kranem i szlifem pojemność 250ml</t>
  </si>
  <si>
    <t>zlewka 1 l niska z wylewem</t>
  </si>
  <si>
    <t>zlewka niska z wylewem Boro 3,3 , skala do 1000ml</t>
  </si>
  <si>
    <t>zlewka 2 l niska z wylewem</t>
  </si>
  <si>
    <t>zlewka niska z wylewem Boro 3,3 , skala do 2000ml</t>
  </si>
  <si>
    <t>zlewka 2 l wysoka z wylewem</t>
  </si>
  <si>
    <t>suszarka 30l  5-300⁰C</t>
  </si>
  <si>
    <t>Suszarka serii WGLL 030BE Pojemność 30l Wewnętrzna komora ze stali nierdzewnej; Narożniki zaokrąglone, regulowane półki, łatwy montaż i demontaż umożliwiający wygodne czyszczenie. Dobrze skoordynowana praca grzałki i dmuchawy  gorącego powietrza. Regulowana prędkość wentylatora,  zapewniająca równomierność temperatury i zapobiegająca rozdmuchiwaniu próbek proszkowych.  Wyświetlacz LCD z funkcją czasu i ochroną przed przegrzaniem. Podwójne zabezpieczenie. Niezależny bezpiecznik temperatury. Automatyczne przerywanie grzania, gdy temperatura przekroczy próg bezpieczeństwa, automatyczny wyłącznik zasilania. Drzwi ze szklanym oknem do obserwacji, gumowa uszczelka, zamek drzwi.</t>
  </si>
  <si>
    <t>wąż  PVC cena za mb Ø08</t>
  </si>
  <si>
    <t>Wąż PVC wzmocniony, ciśnienie pracy/ woda 20 oC 25bar przezroczysty. Średnica wewn. 8mm, zewnętrzna 14mm</t>
  </si>
  <si>
    <t xml:space="preserve">wąż silikonowy   </t>
  </si>
  <si>
    <t>średnica wewnetrzna 8mm  zewnetrzna 14mm</t>
  </si>
  <si>
    <t xml:space="preserve">wąż PVC </t>
  </si>
  <si>
    <t>wąż PVC wzmocniony fi wewn 10 zewnętrzne 16</t>
  </si>
  <si>
    <t>waż silikonowy mb do Water Vac</t>
  </si>
  <si>
    <t>średnica wewnetrzna 4mm zewnetrzna 8mm</t>
  </si>
  <si>
    <t>łącznik z PE-HD do węży prosty fi 7 - 9 mm</t>
  </si>
  <si>
    <t>Do łączenia węży o różnych średnicach.</t>
  </si>
  <si>
    <t>mikroszpatułki 125mm</t>
  </si>
  <si>
    <t>dwustronna L=125mm</t>
  </si>
  <si>
    <t xml:space="preserve">pinceta </t>
  </si>
  <si>
    <t>anatomiczna, stal nierdzewna, końcowka zaokrąglona, gat.I L=140</t>
  </si>
  <si>
    <t>Uszczelki filtracyjne, gumowe, Guko - szary</t>
  </si>
  <si>
    <t>Uszczelki filtracyjne wykonane z gumy naturanej, stożkowe. Do szczelnego mocowania lejków kpl. 8 szt.</t>
  </si>
  <si>
    <t>Uszczelki filtracyjne TULIPAN   wg zestawienia</t>
  </si>
  <si>
    <t>Materiał: neopren.  wg. poniższej specyfikacji:       21x11x20  - 5 szt                                           28x17x21  - 5 szt                                                           36x23x26 -  5 szt</t>
  </si>
  <si>
    <t>rozdzielacz stożkowy z PMP- KARTELL</t>
  </si>
  <si>
    <t>wiadro metalowe z pokrywą 20l</t>
  </si>
  <si>
    <t>wiadro metalowe z pokrywą pojemność 20l</t>
  </si>
  <si>
    <t>słoje zwykłe  1000ml z nakrętką</t>
  </si>
  <si>
    <t>słoje 1000ml z nakretka metalową złota fi 82mm</t>
  </si>
  <si>
    <t>słoje  0,288l</t>
  </si>
  <si>
    <t>słoje 288ml z nakretka metalową złota fi 82mm</t>
  </si>
  <si>
    <t>mikroszpatułki 185mm</t>
  </si>
  <si>
    <t>dwustronna L=185mm</t>
  </si>
  <si>
    <t>anatomiczna, stal nierdzewna, końcowka zaokrąglona, gat.I L=200</t>
  </si>
  <si>
    <t>Pinceta 120mm metalowa,wąska, zagięta</t>
  </si>
  <si>
    <t>pinceta do filtrów membranowych</t>
  </si>
  <si>
    <t xml:space="preserve"> Pincety przeznaczone do delikatnego chwytania filtrów membranowych lub szkiełek nakrywkowych Z przodu lekko zaokrąglone i spłaszczone. Wykonane ze stali szlachetnej.</t>
  </si>
  <si>
    <t>op 5l  cena za opakowanie</t>
  </si>
  <si>
    <t xml:space="preserve">nadtlenek wodoru 30% </t>
  </si>
  <si>
    <t>op 5l cena za 1 litr  (3 op x5litrów)</t>
  </si>
  <si>
    <t xml:space="preserve">ZnCl2 bezw. Cz </t>
  </si>
  <si>
    <t>op 5kg cena za 1kg (1 op. X 5 kg)</t>
  </si>
  <si>
    <t xml:space="preserve">NaCl cz.d.a.  </t>
  </si>
  <si>
    <t>op 5 kg cena za 1kg ( 2 op x 5kg)</t>
  </si>
  <si>
    <t>FeSO4x 7 hydrat czda</t>
  </si>
  <si>
    <t xml:space="preserve">op 1kg </t>
  </si>
  <si>
    <t>lejki Buchnera średnica 90mm</t>
  </si>
  <si>
    <t>Materiał: polipropylen. Lejki  o wysokiej odporności mechanicznej, chemicznej. Lejki o konstrukcji dwuelementowej, rozkładane celem łatwiejszego czyszczenia. Autoklawowalne</t>
  </si>
  <si>
    <t>Cena łączna netto</t>
  </si>
  <si>
    <t>Cena łączna brutto</t>
  </si>
  <si>
    <t>Cena jednostkowa</t>
  </si>
  <si>
    <t>gramatura: 52 g/m^2, grubość 0,26 mm, rozmiar cząstek filtrowanych 1,2 µm, szybkość sączenia 60 s (Herzberg), wytrzymałość na rozerwanie w stanie suchym 2,5 psi</t>
  </si>
  <si>
    <t>VWR          516-0875       lub LAB24         MGG  101633410165</t>
  </si>
  <si>
    <t xml:space="preserve">Sączki z mikrowłókien szklanych 47 mm op. 100 szt wielkość porów 1,5 um                </t>
  </si>
  <si>
    <t>Szklana strzykawka  10 µl</t>
  </si>
  <si>
    <t>Szklana strzykawka  10 µl z metalowym tłokiem z niewymienną ściętą igłą, Syringe, FV, bevel tip</t>
  </si>
  <si>
    <t>Szklana strzykawka  50 µl</t>
  </si>
  <si>
    <t>Szklana strzykawka  50 µl z metalowym tłokiem z niewymienną ściętą igłą, Syringe, FV, bevel tip</t>
  </si>
  <si>
    <t>Szklana strzykawka  100 µl</t>
  </si>
  <si>
    <t>Szklana strzykawka  100 µl z metalowym tłokiem z niewymienną ściętą igłą, Syringe, FV, bevel tip</t>
  </si>
  <si>
    <t>Szklana strzykawka  250 µl</t>
  </si>
  <si>
    <t>Szklana strzykawka  250 µl z metalowym tłokiem z niewymienną ściętą igłą, Syringe, FV, bevel tip</t>
  </si>
  <si>
    <t xml:space="preserve"> Szklana strzykawka  500 µl</t>
  </si>
  <si>
    <t xml:space="preserve"> Szklana strzykawka  500 µl z metalowym tłokiem z niewymienną ściętą igłą, Syringe, FV, bevel tip</t>
  </si>
  <si>
    <t>tkaniny filtracyjne poliamidowe oczka 1 mm (rolka szer.1,9m min zamówienie 0.5mb) cena za 1mb2</t>
  </si>
  <si>
    <t>alkohol etylowy 99,9% (bezwodny) skażony op.5 l</t>
  </si>
  <si>
    <t>kompatybilny z zestawem WaterVac 100-MB (do magnetycznego adapteru)</t>
  </si>
  <si>
    <t>Jednostka</t>
  </si>
  <si>
    <t>szt.</t>
  </si>
  <si>
    <t>pudełko</t>
  </si>
  <si>
    <t xml:space="preserve">szt. </t>
  </si>
  <si>
    <t>2,5l</t>
  </si>
  <si>
    <t>500 mg</t>
  </si>
  <si>
    <t>wałek o gł. 1 m</t>
  </si>
  <si>
    <t>50 ml</t>
  </si>
  <si>
    <t>10 ml</t>
  </si>
  <si>
    <t>2,5 kg</t>
  </si>
  <si>
    <t>1 g</t>
  </si>
  <si>
    <t>50 g</t>
  </si>
  <si>
    <t>opakowanie</t>
  </si>
  <si>
    <t>5 ml</t>
  </si>
  <si>
    <t xml:space="preserve"> TUD190120-02</t>
  </si>
  <si>
    <t xml:space="preserve"> TUD190100-74</t>
  </si>
  <si>
    <t xml:space="preserve"> 08-147.202.04</t>
  </si>
  <si>
    <t>08-229.202.13</t>
  </si>
  <si>
    <t>08-229.202.14</t>
  </si>
  <si>
    <t xml:space="preserve"> 08-230.202.10</t>
  </si>
  <si>
    <t xml:space="preserve"> 06-WGLL-030BE</t>
  </si>
  <si>
    <t xml:space="preserve"> 03-351 0814    </t>
  </si>
  <si>
    <t>03-310 0812</t>
  </si>
  <si>
    <t xml:space="preserve"> 03-350 1016</t>
  </si>
  <si>
    <t xml:space="preserve"> 03-310 0408 </t>
  </si>
  <si>
    <t xml:space="preserve"> VIT80436</t>
  </si>
  <si>
    <t xml:space="preserve"> 03-361.296.00</t>
  </si>
  <si>
    <t>03-319.275</t>
  </si>
  <si>
    <t>03-201 0181</t>
  </si>
  <si>
    <t xml:space="preserve"> 03-201 0011  
 03-201 0021 
03-201 0031</t>
  </si>
  <si>
    <t xml:space="preserve"> 02-238.123.03 
lub VWR</t>
  </si>
  <si>
    <t xml:space="preserve"> 7.02.03 2</t>
  </si>
  <si>
    <t>7.09.10 4</t>
  </si>
  <si>
    <t xml:space="preserve"> 7.09.10 6</t>
  </si>
  <si>
    <t xml:space="preserve"> 1-6131</t>
  </si>
  <si>
    <t>6809-5022</t>
  </si>
  <si>
    <t xml:space="preserve"> 4.208.000.500</t>
  </si>
  <si>
    <t>Materiał - PMP  o wysokiej odporności chemicznej i wysokiej przejrzystosci. Pojemność 500ml. Trwała podziałka wytłoczona w materiale ścianki. Precyzyjny wypływ poprzez zamontowany w dnie zawór. Dekiel zakręcany, wyposażony w korek. Całość łatwo demontowalna do czyszczenia. Autoklawowalny</t>
  </si>
  <si>
    <t>Załacznik nr 1 do SWZ</t>
  </si>
  <si>
    <t>Nr grupy/ zadania/ części</t>
  </si>
  <si>
    <t>"Podziałka 0,02 ml, Dokładność:25 µl"</t>
  </si>
  <si>
    <t xml:space="preserve">Pipeta automatyczna Transferpette S typ cyfr. 0,5-5ml. Autoklawowalna w
całości. 1 kalibr.GRATIS. 1BRAND-pkt. Gwar.36mies.
jednokanałowa, regulowana objętość, mechaniczna, DE-M
oddzielny wyrzutnik końcówek
kolorowe zrzutniki końcówek zapewniają dodatkowe znakowanie pojemności pipet
czytelny, 4-ro cyfrowy wskaźnik pojemności
szybka i jednoznaczna nastawa pojemności
blokada zmiany nastawy objętości   
ultra niskie siły pipetowania
bardzo wysoka dokładność i powtarzalność
precyzyjny system kalibracji zapewniający szybką i dokładną rekalibrację pipety przez użytkownika bez dodatkowych narzędzi
nie wymaga dodatkowego klucza kalibracyjnego
czytelny wskaźnik zmiany ustawień fabrycznych, po kalibracji przez użytkownika - okienko na opis, dające możliwość indywidualnego oznakowania pipety poprzez umieszczenie w nim etykiety
cztery wymienne etykiety do indywidualnego znakowania pipet
pracująca z końcówkami pasującymi do pudełek typu TIP-BOX lub
możliwość stosowania końcówek większości znanych producentów
dopasowana do statywu karuzelowego na 6 pipet
w komplecie dostarczany uchwyt do montażu pipety na półce
w komplecie dostarczana próbka smaru silikonowego do smarowania pipety
ergonomiczna (kształt rękojeści jest dopasowany do dużych i małych dłoni)
wykonana z tworzywa nieprzewodzącego ciepła, izolacja termiczna zabezpieczająca przed ogrzewaniem dłonią operatora
możliwość sterylizacji całej pipety w autoklawie bez demontażu (20 min w 121°C, do 2 bar) - odporne na długotrwałe naświetlania UV
zgodne z wytycznymi normy DIN EN ISO 8655
3 lata gwarancji
autoryzowany serwis i kalibracja w Polsce
certyfikat sprawdzenia wystawiony przez laboratorium producenta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</si>
</sst>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zł&quot;;[Red]\-#,##0\ &quot;zł&quot;"/>
    <numFmt numFmtId="164" formatCode="#,##0.00\ &quot;zł&quot;"/>
  </numFmts>
  <fonts count="1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rgb="FF333333"/>
      <name val="Courier New"/>
      <family val="3"/>
      <charset val="238"/>
    </font>
    <font>
      <b/>
      <sz val="12"/>
      <name val="Calibri"/>
      <family val="2"/>
      <charset val="238"/>
      <scheme val="minor"/>
    </font>
    <font>
      <b/>
      <sz val="2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zcionka tekstu podstawowego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BCEFEE"/>
        <bgColor indexed="64"/>
      </patternFill>
    </fill>
    <fill>
      <patternFill patternType="solid">
        <fgColor rgb="FFFAA8A8"/>
        <bgColor indexed="64"/>
      </patternFill>
    </fill>
    <fill>
      <patternFill patternType="solid">
        <fgColor rgb="FFDBECD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28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0" fillId="9" borderId="0" xfId="0" applyFill="1"/>
    <xf numFmtId="0" fontId="8" fillId="9" borderId="0" xfId="0" applyFont="1" applyFill="1"/>
    <xf numFmtId="6" fontId="0" fillId="0" borderId="0" xfId="0" applyNumberFormat="1"/>
    <xf numFmtId="0" fontId="0" fillId="14" borderId="0" xfId="0" applyFill="1"/>
    <xf numFmtId="0" fontId="0" fillId="15" borderId="0" xfId="0" applyFill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0" fontId="6" fillId="17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 wrapText="1"/>
    </xf>
    <xf numFmtId="164" fontId="6" fillId="17" borderId="1" xfId="0" applyNumberFormat="1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164" fontId="6" fillId="1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justify" wrapText="1"/>
    </xf>
    <xf numFmtId="0" fontId="6" fillId="9" borderId="1" xfId="0" applyFont="1" applyFill="1" applyBorder="1" applyAlignment="1">
      <alignment horizontal="center" vertical="center" wrapText="1"/>
    </xf>
    <xf numFmtId="164" fontId="6" fillId="9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164" fontId="6" fillId="8" borderId="1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164" fontId="6" fillId="11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left" vertical="center" wrapText="1"/>
    </xf>
    <xf numFmtId="0" fontId="6" fillId="12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 wrapText="1"/>
    </xf>
    <xf numFmtId="164" fontId="6" fillId="12" borderId="1" xfId="0" applyNumberFormat="1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center" wrapText="1"/>
    </xf>
    <xf numFmtId="164" fontId="6" fillId="16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 vertical="center" wrapText="1"/>
    </xf>
    <xf numFmtId="164" fontId="6" fillId="7" borderId="1" xfId="0" applyNumberFormat="1" applyFont="1" applyFill="1" applyBorder="1" applyAlignment="1">
      <alignment horizontal="center" vertical="center"/>
    </xf>
    <xf numFmtId="164" fontId="6" fillId="1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justify" wrapText="1"/>
    </xf>
    <xf numFmtId="0" fontId="6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justify" wrapText="1"/>
    </xf>
    <xf numFmtId="0" fontId="6" fillId="5" borderId="1" xfId="0" applyFont="1" applyFill="1" applyBorder="1" applyAlignment="1">
      <alignment horizontal="left" vertical="justify" wrapText="1"/>
    </xf>
    <xf numFmtId="0" fontId="6" fillId="6" borderId="1" xfId="0" applyFont="1" applyFill="1" applyBorder="1" applyAlignment="1">
      <alignment horizontal="left" vertical="justify" wrapText="1"/>
    </xf>
    <xf numFmtId="0" fontId="6" fillId="17" borderId="1" xfId="0" applyFont="1" applyFill="1" applyBorder="1" applyAlignment="1">
      <alignment horizontal="left" vertical="justify" wrapText="1"/>
    </xf>
    <xf numFmtId="0" fontId="6" fillId="0" borderId="1" xfId="0" applyFont="1" applyBorder="1" applyAlignment="1">
      <alignment horizontal="left" vertical="justify" wrapText="1"/>
    </xf>
    <xf numFmtId="0" fontId="6" fillId="12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wrapText="1"/>
    </xf>
    <xf numFmtId="0" fontId="6" fillId="7" borderId="1" xfId="0" applyFont="1" applyFill="1" applyBorder="1" applyAlignment="1">
      <alignment horizontal="left" vertical="center"/>
    </xf>
    <xf numFmtId="0" fontId="6" fillId="9" borderId="1" xfId="0" applyFont="1" applyFill="1" applyBorder="1" applyAlignment="1">
      <alignment horizontal="left" vertical="justify" wrapText="1"/>
    </xf>
    <xf numFmtId="0" fontId="6" fillId="9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left" vertical="justify" wrapText="1"/>
    </xf>
    <xf numFmtId="0" fontId="6" fillId="8" borderId="1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left" wrapText="1"/>
    </xf>
    <xf numFmtId="0" fontId="6" fillId="12" borderId="1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left"/>
    </xf>
    <xf numFmtId="0" fontId="6" fillId="12" borderId="1" xfId="0" applyFont="1" applyFill="1" applyBorder="1" applyAlignment="1">
      <alignment horizontal="left"/>
    </xf>
    <xf numFmtId="0" fontId="6" fillId="16" borderId="1" xfId="0" applyFont="1" applyFill="1" applyBorder="1" applyAlignment="1">
      <alignment horizontal="left" vertical="justify" wrapText="1"/>
    </xf>
    <xf numFmtId="0" fontId="1" fillId="0" borderId="0" xfId="0" applyFont="1" applyAlignment="1">
      <alignment horizontal="left"/>
    </xf>
    <xf numFmtId="0" fontId="2" fillId="1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left" vertical="center" wrapText="1"/>
    </xf>
    <xf numFmtId="164" fontId="6" fillId="13" borderId="1" xfId="0" applyNumberFormat="1" applyFont="1" applyFill="1" applyBorder="1" applyAlignment="1">
      <alignment horizontal="center" vertical="center" wrapText="1"/>
    </xf>
    <xf numFmtId="0" fontId="6" fillId="17" borderId="1" xfId="0" applyFont="1" applyFill="1" applyBorder="1" applyAlignment="1">
      <alignment vertical="center" wrapText="1"/>
    </xf>
    <xf numFmtId="0" fontId="6" fillId="17" borderId="1" xfId="0" applyFont="1" applyFill="1" applyBorder="1" applyAlignment="1">
      <alignment horizontal="left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left" vertical="center" wrapText="1"/>
    </xf>
    <xf numFmtId="164" fontId="6" fillId="18" borderId="1" xfId="0" applyNumberFormat="1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 wrapText="1"/>
    </xf>
    <xf numFmtId="0" fontId="6" fillId="19" borderId="1" xfId="0" applyFont="1" applyFill="1" applyBorder="1" applyAlignment="1">
      <alignment horizontal="center" vertical="center" wrapText="1"/>
    </xf>
    <xf numFmtId="0" fontId="6" fillId="19" borderId="1" xfId="0" applyFont="1" applyFill="1" applyBorder="1" applyAlignment="1">
      <alignment horizontal="left" vertical="center" wrapText="1"/>
    </xf>
    <xf numFmtId="164" fontId="6" fillId="19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6" fillId="20" borderId="1" xfId="0" applyFont="1" applyFill="1" applyBorder="1" applyAlignment="1">
      <alignment horizontal="center" vertical="center" wrapText="1"/>
    </xf>
    <xf numFmtId="0" fontId="6" fillId="20" borderId="1" xfId="0" applyFont="1" applyFill="1" applyBorder="1" applyAlignment="1">
      <alignment horizontal="left" vertical="center" wrapText="1"/>
    </xf>
    <xf numFmtId="164" fontId="6" fillId="20" borderId="1" xfId="0" applyNumberFormat="1" applyFont="1" applyFill="1" applyBorder="1" applyAlignment="1">
      <alignment horizontal="center" vertical="center" wrapText="1"/>
    </xf>
    <xf numFmtId="0" fontId="10" fillId="21" borderId="1" xfId="0" applyFont="1" applyFill="1" applyBorder="1" applyAlignment="1">
      <alignment horizontal="center" vertical="center" wrapText="1"/>
    </xf>
    <xf numFmtId="0" fontId="11" fillId="21" borderId="1" xfId="0" applyFont="1" applyFill="1" applyBorder="1" applyAlignment="1">
      <alignment horizontal="center" vertical="center" wrapText="1"/>
    </xf>
    <xf numFmtId="0" fontId="11" fillId="21" borderId="1" xfId="0" applyFont="1" applyFill="1" applyBorder="1" applyAlignment="1">
      <alignment horizontal="left" vertical="justify" wrapText="1"/>
    </xf>
    <xf numFmtId="164" fontId="11" fillId="21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2" fillId="22" borderId="1" xfId="0" applyFont="1" applyFill="1" applyBorder="1" applyAlignment="1">
      <alignment horizontal="center" vertical="center" wrapText="1"/>
    </xf>
    <xf numFmtId="0" fontId="6" fillId="22" borderId="1" xfId="0" applyFont="1" applyFill="1" applyBorder="1" applyAlignment="1">
      <alignment horizontal="center" vertical="center" wrapText="1"/>
    </xf>
    <xf numFmtId="0" fontId="6" fillId="22" borderId="1" xfId="0" applyFont="1" applyFill="1" applyBorder="1" applyAlignment="1">
      <alignment horizontal="left" vertical="justify" wrapText="1"/>
    </xf>
    <xf numFmtId="164" fontId="6" fillId="22" borderId="1" xfId="0" applyNumberFormat="1" applyFont="1" applyFill="1" applyBorder="1" applyAlignment="1">
      <alignment horizontal="center" vertical="center" wrapText="1"/>
    </xf>
    <xf numFmtId="0" fontId="2" fillId="23" borderId="1" xfId="0" applyFont="1" applyFill="1" applyBorder="1" applyAlignment="1">
      <alignment horizontal="center" vertical="center" wrapText="1"/>
    </xf>
    <xf numFmtId="0" fontId="6" fillId="23" borderId="1" xfId="0" applyFont="1" applyFill="1" applyBorder="1" applyAlignment="1">
      <alignment horizontal="center" vertical="center" wrapText="1"/>
    </xf>
    <xf numFmtId="0" fontId="6" fillId="23" borderId="1" xfId="0" applyFont="1" applyFill="1" applyBorder="1" applyAlignment="1">
      <alignment horizontal="left" vertical="center" wrapText="1"/>
    </xf>
    <xf numFmtId="164" fontId="6" fillId="23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0" fillId="0" borderId="0" xfId="0" applyFill="1"/>
    <xf numFmtId="0" fontId="11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Normalny" xfId="0" builtinId="0"/>
    <cellStyle name="Normalny 2" xfId="1" xr:uid="{00000000-0005-0000-0000-000031000000}"/>
  </cellStyles>
  <dxfs count="0"/>
  <tableStyles count="0" defaultTableStyle="TableStyleMedium2" defaultPivotStyle="PivotStyleLight16"/>
  <colors>
    <mruColors>
      <color rgb="FFFFFFCC"/>
      <color rgb="FF9999FF"/>
      <color rgb="FFDBECD0"/>
      <color rgb="FFFAA8A8"/>
      <color rgb="FFBCEF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31751</xdr:colOff>
      <xdr:row>0</xdr:row>
      <xdr:rowOff>127001</xdr:rowOff>
    </xdr:from>
    <xdr:to>
      <xdr:col>6</xdr:col>
      <xdr:colOff>3857626</xdr:colOff>
      <xdr:row>2</xdr:row>
      <xdr:rowOff>254001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80255B47-98DC-47FA-ADB4-1383DFFBC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1" y="127001"/>
          <a:ext cx="13398500" cy="79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l.vwr.com/store/catalog/product.jsp?catalog_number=519-5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113"/>
  <sheetViews>
    <sheetView tabSelected="1" view="pageBreakPreview" topLeftCell="A64" zoomScale="60" zoomScaleNormal="60" workbookViewId="0">
      <selection activeCell="G72" sqref="G72"/>
    </sheetView>
  </sheetViews>
  <sheetFormatPr defaultRowHeight="26.25"/>
  <cols>
    <col min="1" max="1" width="9.7109375" style="2" bestFit="1" customWidth="1"/>
    <col min="2" max="2" width="19.140625" style="86" bestFit="1" customWidth="1"/>
    <col min="3" max="3" width="25.7109375" style="1" customWidth="1"/>
    <col min="4" max="4" width="46.140625" style="2" customWidth="1"/>
    <col min="5" max="5" width="24.28515625" style="2" customWidth="1"/>
    <col min="6" max="6" width="18.5703125" style="1" customWidth="1"/>
    <col min="7" max="7" width="203.140625" style="84" bestFit="1" customWidth="1"/>
    <col min="8" max="8" width="16.85546875" style="4" customWidth="1"/>
    <col min="9" max="10" width="23.28515625" style="4" bestFit="1" customWidth="1"/>
    <col min="11" max="11" width="31.28515625" style="1" bestFit="1" customWidth="1"/>
    <col min="12" max="16384" width="9.140625" style="1"/>
  </cols>
  <sheetData>
    <row r="1" spans="1:10" ht="26.25" customHeight="1"/>
    <row r="2" spans="1:10" ht="26.25" customHeight="1">
      <c r="J2" s="4" t="s">
        <v>299</v>
      </c>
    </row>
    <row r="3" spans="1:10" ht="26.25" customHeight="1"/>
    <row r="4" spans="1:10" s="127" customFormat="1" ht="31.5">
      <c r="A4" s="126" t="s">
        <v>93</v>
      </c>
      <c r="B4" s="59" t="s">
        <v>300</v>
      </c>
      <c r="C4" s="59" t="s">
        <v>0</v>
      </c>
      <c r="D4" s="59" t="s">
        <v>1</v>
      </c>
      <c r="E4" s="59" t="s">
        <v>261</v>
      </c>
      <c r="F4" s="59" t="s">
        <v>2</v>
      </c>
      <c r="G4" s="59" t="s">
        <v>3</v>
      </c>
      <c r="H4" s="25" t="s">
        <v>244</v>
      </c>
      <c r="I4" s="25" t="s">
        <v>242</v>
      </c>
      <c r="J4" s="25" t="s">
        <v>243</v>
      </c>
    </row>
    <row r="5" spans="1:10" ht="39" customHeight="1">
      <c r="A5" s="10">
        <v>1</v>
      </c>
      <c r="B5" s="11">
        <v>1</v>
      </c>
      <c r="C5" s="16" t="s">
        <v>22</v>
      </c>
      <c r="D5" s="16" t="s">
        <v>23</v>
      </c>
      <c r="E5" s="16" t="s">
        <v>262</v>
      </c>
      <c r="F5" s="16">
        <v>1</v>
      </c>
      <c r="G5" s="63" t="s">
        <v>78</v>
      </c>
      <c r="H5" s="26"/>
      <c r="I5" s="26">
        <f>H5*F5</f>
        <v>0</v>
      </c>
      <c r="J5" s="27">
        <f>I5*1.23</f>
        <v>0</v>
      </c>
    </row>
    <row r="6" spans="1:10" ht="267.75">
      <c r="A6" s="10">
        <v>2</v>
      </c>
      <c r="B6" s="12">
        <v>2</v>
      </c>
      <c r="C6" s="28">
        <v>575283115</v>
      </c>
      <c r="D6" s="28" t="s">
        <v>8</v>
      </c>
      <c r="E6" s="28" t="s">
        <v>9</v>
      </c>
      <c r="F6" s="28">
        <v>14</v>
      </c>
      <c r="G6" s="64" t="s">
        <v>137</v>
      </c>
      <c r="H6" s="29"/>
      <c r="I6" s="29">
        <f t="shared" ref="I6:I69" si="0">H6*F6</f>
        <v>0</v>
      </c>
      <c r="J6" s="29">
        <f t="shared" ref="J6:J69" si="1">I6*1.23</f>
        <v>0</v>
      </c>
    </row>
    <row r="7" spans="1:10" ht="267.75">
      <c r="A7" s="10">
        <v>3</v>
      </c>
      <c r="B7" s="12">
        <v>2</v>
      </c>
      <c r="C7" s="28">
        <v>821180118</v>
      </c>
      <c r="D7" s="28" t="s">
        <v>10</v>
      </c>
      <c r="E7" s="28" t="s">
        <v>11</v>
      </c>
      <c r="F7" s="28">
        <v>1</v>
      </c>
      <c r="G7" s="64" t="s">
        <v>103</v>
      </c>
      <c r="H7" s="29"/>
      <c r="I7" s="29">
        <f t="shared" si="0"/>
        <v>0</v>
      </c>
      <c r="J7" s="29">
        <f t="shared" si="1"/>
        <v>0</v>
      </c>
    </row>
    <row r="8" spans="1:10" ht="362.25">
      <c r="A8" s="10">
        <v>4</v>
      </c>
      <c r="B8" s="12">
        <v>2</v>
      </c>
      <c r="C8" s="28">
        <v>810981118</v>
      </c>
      <c r="D8" s="28" t="s">
        <v>12</v>
      </c>
      <c r="E8" s="28" t="s">
        <v>13</v>
      </c>
      <c r="F8" s="28">
        <v>3</v>
      </c>
      <c r="G8" s="64" t="s">
        <v>102</v>
      </c>
      <c r="H8" s="29"/>
      <c r="I8" s="29">
        <f t="shared" si="0"/>
        <v>0</v>
      </c>
      <c r="J8" s="29">
        <f t="shared" si="1"/>
        <v>0</v>
      </c>
    </row>
    <row r="9" spans="1:10" ht="236.25">
      <c r="A9" s="10">
        <v>5</v>
      </c>
      <c r="B9" s="12">
        <v>2</v>
      </c>
      <c r="C9" s="28">
        <v>396420113</v>
      </c>
      <c r="D9" s="28" t="s">
        <v>14</v>
      </c>
      <c r="E9" s="28"/>
      <c r="F9" s="28" t="s">
        <v>9</v>
      </c>
      <c r="G9" s="64" t="s">
        <v>104</v>
      </c>
      <c r="H9" s="29"/>
      <c r="I9" s="29" t="e">
        <f t="shared" si="0"/>
        <v>#VALUE!</v>
      </c>
      <c r="J9" s="29" t="e">
        <f t="shared" si="1"/>
        <v>#VALUE!</v>
      </c>
    </row>
    <row r="10" spans="1:10" ht="362.25">
      <c r="A10" s="10">
        <v>6</v>
      </c>
      <c r="B10" s="12">
        <v>2</v>
      </c>
      <c r="C10" s="28">
        <v>575000115</v>
      </c>
      <c r="D10" s="28" t="s">
        <v>15</v>
      </c>
      <c r="E10" s="28" t="s">
        <v>9</v>
      </c>
      <c r="F10" s="28">
        <v>3</v>
      </c>
      <c r="G10" s="64" t="s">
        <v>97</v>
      </c>
      <c r="H10" s="29"/>
      <c r="I10" s="29">
        <f t="shared" si="0"/>
        <v>0</v>
      </c>
      <c r="J10" s="29">
        <f t="shared" si="1"/>
        <v>0</v>
      </c>
    </row>
    <row r="11" spans="1:10" ht="299.25">
      <c r="A11" s="10">
        <v>7</v>
      </c>
      <c r="B11" s="12">
        <v>2</v>
      </c>
      <c r="C11" s="28">
        <v>529150113</v>
      </c>
      <c r="D11" s="28" t="s">
        <v>16</v>
      </c>
      <c r="E11" s="28" t="s">
        <v>17</v>
      </c>
      <c r="F11" s="28">
        <v>1</v>
      </c>
      <c r="G11" s="64" t="s">
        <v>98</v>
      </c>
      <c r="H11" s="29"/>
      <c r="I11" s="29">
        <f t="shared" si="0"/>
        <v>0</v>
      </c>
      <c r="J11" s="29">
        <f t="shared" si="1"/>
        <v>0</v>
      </c>
    </row>
    <row r="12" spans="1:10" ht="236.25">
      <c r="A12" s="10">
        <v>8</v>
      </c>
      <c r="B12" s="12">
        <v>2</v>
      </c>
      <c r="C12" s="28">
        <v>616940119</v>
      </c>
      <c r="D12" s="28" t="s">
        <v>18</v>
      </c>
      <c r="E12" s="28"/>
      <c r="F12" s="28" t="s">
        <v>13</v>
      </c>
      <c r="G12" s="64" t="s">
        <v>100</v>
      </c>
      <c r="H12" s="29"/>
      <c r="I12" s="29" t="e">
        <f t="shared" si="0"/>
        <v>#VALUE!</v>
      </c>
      <c r="J12" s="29" t="e">
        <f t="shared" si="1"/>
        <v>#VALUE!</v>
      </c>
    </row>
    <row r="13" spans="1:10" ht="267.75">
      <c r="A13" s="10">
        <v>9</v>
      </c>
      <c r="B13" s="12">
        <v>2</v>
      </c>
      <c r="C13" s="28">
        <v>743160117</v>
      </c>
      <c r="D13" s="28" t="s">
        <v>19</v>
      </c>
      <c r="E13" s="28" t="s">
        <v>13</v>
      </c>
      <c r="F13" s="28">
        <v>1</v>
      </c>
      <c r="G13" s="64" t="s">
        <v>99</v>
      </c>
      <c r="H13" s="29"/>
      <c r="I13" s="29">
        <f t="shared" si="0"/>
        <v>0</v>
      </c>
      <c r="J13" s="29">
        <f t="shared" si="1"/>
        <v>0</v>
      </c>
    </row>
    <row r="14" spans="1:10" ht="267.75">
      <c r="A14" s="10">
        <v>10</v>
      </c>
      <c r="B14" s="12">
        <v>2</v>
      </c>
      <c r="C14" s="28">
        <v>795780112</v>
      </c>
      <c r="D14" s="28" t="s">
        <v>95</v>
      </c>
      <c r="E14" s="28" t="s">
        <v>20</v>
      </c>
      <c r="F14" s="28">
        <v>1</v>
      </c>
      <c r="G14" s="64" t="s">
        <v>96</v>
      </c>
      <c r="H14" s="29"/>
      <c r="I14" s="29">
        <f t="shared" si="0"/>
        <v>0</v>
      </c>
      <c r="J14" s="29">
        <f t="shared" si="1"/>
        <v>0</v>
      </c>
    </row>
    <row r="15" spans="1:10">
      <c r="A15" s="10">
        <v>11</v>
      </c>
      <c r="B15" s="12">
        <v>2</v>
      </c>
      <c r="C15" s="28">
        <v>809540169</v>
      </c>
      <c r="D15" s="28" t="s">
        <v>21</v>
      </c>
      <c r="E15" s="28" t="s">
        <v>9</v>
      </c>
      <c r="F15" s="28">
        <v>2</v>
      </c>
      <c r="G15" s="64" t="s">
        <v>101</v>
      </c>
      <c r="H15" s="29"/>
      <c r="I15" s="29">
        <f t="shared" si="0"/>
        <v>0</v>
      </c>
      <c r="J15" s="29">
        <f t="shared" si="1"/>
        <v>0</v>
      </c>
    </row>
    <row r="16" spans="1:10" ht="31.5">
      <c r="A16" s="10">
        <v>12</v>
      </c>
      <c r="B16" s="12">
        <v>2</v>
      </c>
      <c r="C16" s="28"/>
      <c r="D16" s="28" t="s">
        <v>91</v>
      </c>
      <c r="E16" s="28" t="s">
        <v>263</v>
      </c>
      <c r="F16" s="28">
        <v>6</v>
      </c>
      <c r="G16" s="64" t="s">
        <v>245</v>
      </c>
      <c r="H16" s="29"/>
      <c r="I16" s="29">
        <f t="shared" si="0"/>
        <v>0</v>
      </c>
      <c r="J16" s="29">
        <f t="shared" si="1"/>
        <v>0</v>
      </c>
    </row>
    <row r="17" spans="1:19" s="5" customFormat="1" ht="47.25">
      <c r="A17" s="10">
        <v>13</v>
      </c>
      <c r="B17" s="12">
        <v>2</v>
      </c>
      <c r="C17" s="28" t="s">
        <v>174</v>
      </c>
      <c r="D17" s="28" t="s">
        <v>175</v>
      </c>
      <c r="E17" s="28" t="s">
        <v>262</v>
      </c>
      <c r="F17" s="28">
        <v>1</v>
      </c>
      <c r="G17" s="65" t="s">
        <v>176</v>
      </c>
      <c r="H17" s="29"/>
      <c r="I17" s="29">
        <f t="shared" si="0"/>
        <v>0</v>
      </c>
      <c r="J17" s="29">
        <f t="shared" si="1"/>
        <v>0</v>
      </c>
      <c r="S17" s="6"/>
    </row>
    <row r="18" spans="1:19" s="5" customFormat="1" ht="47.25">
      <c r="A18" s="10">
        <v>14</v>
      </c>
      <c r="B18" s="12">
        <v>2</v>
      </c>
      <c r="C18" s="28" t="s">
        <v>246</v>
      </c>
      <c r="D18" s="28" t="s">
        <v>247</v>
      </c>
      <c r="E18" s="28" t="s">
        <v>262</v>
      </c>
      <c r="F18" s="28">
        <v>1</v>
      </c>
      <c r="G18" s="65" t="s">
        <v>177</v>
      </c>
      <c r="H18" s="29"/>
      <c r="I18" s="29">
        <f t="shared" si="0"/>
        <v>0</v>
      </c>
      <c r="J18" s="29">
        <f t="shared" si="1"/>
        <v>0</v>
      </c>
      <c r="Q18" s="6"/>
    </row>
    <row r="19" spans="1:19" customFormat="1" ht="27.75" customHeight="1">
      <c r="A19" s="10">
        <v>15</v>
      </c>
      <c r="B19" s="12">
        <v>2</v>
      </c>
      <c r="C19" s="28" t="s">
        <v>178</v>
      </c>
      <c r="D19" s="28" t="s">
        <v>179</v>
      </c>
      <c r="E19" s="28" t="s">
        <v>262</v>
      </c>
      <c r="F19" s="28">
        <v>2</v>
      </c>
      <c r="G19" s="65" t="s">
        <v>179</v>
      </c>
      <c r="H19" s="29"/>
      <c r="I19" s="29">
        <f t="shared" si="0"/>
        <v>0</v>
      </c>
      <c r="J19" s="29">
        <f t="shared" si="1"/>
        <v>0</v>
      </c>
      <c r="M19" s="7"/>
    </row>
    <row r="20" spans="1:19" ht="31.5">
      <c r="A20" s="10">
        <v>16</v>
      </c>
      <c r="B20" s="13">
        <v>3</v>
      </c>
      <c r="C20" s="30" t="s">
        <v>24</v>
      </c>
      <c r="D20" s="30" t="s">
        <v>25</v>
      </c>
      <c r="E20" s="30" t="s">
        <v>262</v>
      </c>
      <c r="F20" s="30">
        <v>150</v>
      </c>
      <c r="G20" s="66" t="s">
        <v>119</v>
      </c>
      <c r="H20" s="31"/>
      <c r="I20" s="31">
        <f t="shared" si="0"/>
        <v>0</v>
      </c>
      <c r="J20" s="31">
        <f t="shared" si="1"/>
        <v>0</v>
      </c>
    </row>
    <row r="21" spans="1:19" ht="31.5">
      <c r="A21" s="10">
        <v>17</v>
      </c>
      <c r="B21" s="13">
        <v>3</v>
      </c>
      <c r="C21" s="30" t="s">
        <v>26</v>
      </c>
      <c r="D21" s="30" t="s">
        <v>120</v>
      </c>
      <c r="E21" s="30" t="s">
        <v>264</v>
      </c>
      <c r="F21" s="30">
        <v>60</v>
      </c>
      <c r="G21" s="66" t="s">
        <v>120</v>
      </c>
      <c r="H21" s="31"/>
      <c r="I21" s="31">
        <f t="shared" si="0"/>
        <v>0</v>
      </c>
      <c r="J21" s="31">
        <f t="shared" si="1"/>
        <v>0</v>
      </c>
    </row>
    <row r="22" spans="1:19" ht="31.5">
      <c r="A22" s="10">
        <v>18</v>
      </c>
      <c r="B22" s="14">
        <v>4</v>
      </c>
      <c r="C22" s="32">
        <v>19476</v>
      </c>
      <c r="D22" s="32" t="s">
        <v>43</v>
      </c>
      <c r="E22" s="32" t="s">
        <v>262</v>
      </c>
      <c r="F22" s="32">
        <v>5</v>
      </c>
      <c r="G22" s="67" t="s">
        <v>127</v>
      </c>
      <c r="H22" s="33"/>
      <c r="I22" s="33">
        <f t="shared" si="0"/>
        <v>0</v>
      </c>
      <c r="J22" s="33">
        <f t="shared" si="1"/>
        <v>0</v>
      </c>
    </row>
    <row r="23" spans="1:19" ht="31.5">
      <c r="A23" s="10">
        <v>19</v>
      </c>
      <c r="B23" s="14">
        <v>4</v>
      </c>
      <c r="C23" s="32"/>
      <c r="D23" s="32" t="s">
        <v>44</v>
      </c>
      <c r="E23" s="32" t="s">
        <v>262</v>
      </c>
      <c r="F23" s="32">
        <v>5</v>
      </c>
      <c r="G23" s="67" t="s">
        <v>127</v>
      </c>
      <c r="H23" s="33"/>
      <c r="I23" s="33">
        <f t="shared" si="0"/>
        <v>0</v>
      </c>
      <c r="J23" s="33">
        <f t="shared" si="1"/>
        <v>0</v>
      </c>
    </row>
    <row r="24" spans="1:19">
      <c r="A24" s="10">
        <v>20</v>
      </c>
      <c r="B24" s="15">
        <v>5</v>
      </c>
      <c r="C24" s="34" t="s">
        <v>33</v>
      </c>
      <c r="D24" s="34" t="s">
        <v>81</v>
      </c>
      <c r="E24" s="34" t="s">
        <v>265</v>
      </c>
      <c r="F24" s="34">
        <v>1</v>
      </c>
      <c r="G24" s="68" t="s">
        <v>114</v>
      </c>
      <c r="H24" s="35"/>
      <c r="I24" s="35">
        <f t="shared" si="0"/>
        <v>0</v>
      </c>
      <c r="J24" s="35">
        <f t="shared" si="1"/>
        <v>0</v>
      </c>
    </row>
    <row r="25" spans="1:19">
      <c r="A25" s="10">
        <v>21</v>
      </c>
      <c r="B25" s="15">
        <v>5</v>
      </c>
      <c r="C25" s="34" t="s">
        <v>34</v>
      </c>
      <c r="D25" s="34" t="s">
        <v>35</v>
      </c>
      <c r="E25" s="34" t="s">
        <v>265</v>
      </c>
      <c r="F25" s="34">
        <v>2</v>
      </c>
      <c r="G25" s="68" t="s">
        <v>86</v>
      </c>
      <c r="H25" s="35"/>
      <c r="I25" s="35">
        <f t="shared" si="0"/>
        <v>0</v>
      </c>
      <c r="J25" s="35">
        <f t="shared" si="1"/>
        <v>0</v>
      </c>
    </row>
    <row r="26" spans="1:19">
      <c r="A26" s="10">
        <v>22</v>
      </c>
      <c r="B26" s="24">
        <v>6</v>
      </c>
      <c r="C26" s="36" t="s">
        <v>169</v>
      </c>
      <c r="D26" s="37" t="s">
        <v>36</v>
      </c>
      <c r="E26" s="37" t="s">
        <v>262</v>
      </c>
      <c r="F26" s="37">
        <v>80</v>
      </c>
      <c r="G26" s="69" t="s">
        <v>118</v>
      </c>
      <c r="H26" s="38"/>
      <c r="I26" s="38">
        <f t="shared" si="0"/>
        <v>0</v>
      </c>
      <c r="J26" s="38">
        <f t="shared" si="1"/>
        <v>0</v>
      </c>
    </row>
    <row r="27" spans="1:19">
      <c r="A27" s="10">
        <v>23</v>
      </c>
      <c r="B27" s="24">
        <v>6</v>
      </c>
      <c r="C27" s="36" t="s">
        <v>170</v>
      </c>
      <c r="D27" s="37" t="s">
        <v>37</v>
      </c>
      <c r="E27" s="37" t="s">
        <v>262</v>
      </c>
      <c r="F27" s="37">
        <v>20</v>
      </c>
      <c r="G27" s="69" t="s">
        <v>171</v>
      </c>
      <c r="H27" s="38"/>
      <c r="I27" s="38">
        <f t="shared" si="0"/>
        <v>0</v>
      </c>
      <c r="J27" s="38">
        <f t="shared" si="1"/>
        <v>0</v>
      </c>
    </row>
    <row r="28" spans="1:19">
      <c r="A28" s="10">
        <v>24</v>
      </c>
      <c r="B28" s="24">
        <v>6</v>
      </c>
      <c r="C28" s="36" t="s">
        <v>275</v>
      </c>
      <c r="D28" s="37" t="s">
        <v>186</v>
      </c>
      <c r="E28" s="37" t="s">
        <v>262</v>
      </c>
      <c r="F28" s="37">
        <v>1</v>
      </c>
      <c r="G28" s="69" t="s">
        <v>187</v>
      </c>
      <c r="H28" s="38"/>
      <c r="I28" s="38">
        <f t="shared" si="0"/>
        <v>0</v>
      </c>
      <c r="J28" s="38">
        <f t="shared" si="1"/>
        <v>0</v>
      </c>
    </row>
    <row r="29" spans="1:19" ht="31.5">
      <c r="A29" s="10">
        <v>25</v>
      </c>
      <c r="B29" s="24">
        <v>6</v>
      </c>
      <c r="C29" s="36" t="s">
        <v>276</v>
      </c>
      <c r="D29" s="37" t="s">
        <v>188</v>
      </c>
      <c r="E29" s="37" t="s">
        <v>262</v>
      </c>
      <c r="F29" s="37">
        <v>1</v>
      </c>
      <c r="G29" s="69" t="s">
        <v>189</v>
      </c>
      <c r="H29" s="38"/>
      <c r="I29" s="38">
        <f t="shared" si="0"/>
        <v>0</v>
      </c>
      <c r="J29" s="38">
        <f t="shared" si="1"/>
        <v>0</v>
      </c>
    </row>
    <row r="30" spans="1:19">
      <c r="A30" s="10">
        <v>26</v>
      </c>
      <c r="B30" s="24">
        <v>6</v>
      </c>
      <c r="C30" s="36"/>
      <c r="D30" s="37" t="s">
        <v>190</v>
      </c>
      <c r="E30" s="37" t="s">
        <v>262</v>
      </c>
      <c r="F30" s="37">
        <v>1</v>
      </c>
      <c r="G30" s="69" t="s">
        <v>260</v>
      </c>
      <c r="H30" s="38"/>
      <c r="I30" s="38">
        <f t="shared" si="0"/>
        <v>0</v>
      </c>
      <c r="J30" s="38">
        <f t="shared" si="1"/>
        <v>0</v>
      </c>
    </row>
    <row r="31" spans="1:19" ht="31.5">
      <c r="A31" s="10">
        <v>27</v>
      </c>
      <c r="B31" s="24">
        <v>6</v>
      </c>
      <c r="C31" s="36" t="s">
        <v>277</v>
      </c>
      <c r="D31" s="37" t="s">
        <v>191</v>
      </c>
      <c r="E31" s="37" t="s">
        <v>262</v>
      </c>
      <c r="F31" s="37">
        <v>6</v>
      </c>
      <c r="G31" s="69" t="s">
        <v>192</v>
      </c>
      <c r="H31" s="38"/>
      <c r="I31" s="38">
        <f t="shared" si="0"/>
        <v>0</v>
      </c>
      <c r="J31" s="38">
        <f t="shared" si="1"/>
        <v>0</v>
      </c>
    </row>
    <row r="32" spans="1:19">
      <c r="A32" s="10">
        <v>28</v>
      </c>
      <c r="B32" s="24">
        <v>6</v>
      </c>
      <c r="C32" s="36" t="s">
        <v>278</v>
      </c>
      <c r="D32" s="37" t="s">
        <v>193</v>
      </c>
      <c r="E32" s="37" t="s">
        <v>262</v>
      </c>
      <c r="F32" s="37">
        <v>6</v>
      </c>
      <c r="G32" s="69" t="s">
        <v>194</v>
      </c>
      <c r="H32" s="38"/>
      <c r="I32" s="38">
        <f t="shared" si="0"/>
        <v>0</v>
      </c>
      <c r="J32" s="38">
        <f t="shared" si="1"/>
        <v>0</v>
      </c>
    </row>
    <row r="33" spans="1:10">
      <c r="A33" s="10">
        <v>29</v>
      </c>
      <c r="B33" s="24">
        <v>6</v>
      </c>
      <c r="C33" s="36" t="s">
        <v>279</v>
      </c>
      <c r="D33" s="37" t="s">
        <v>195</v>
      </c>
      <c r="E33" s="37" t="s">
        <v>262</v>
      </c>
      <c r="F33" s="37">
        <v>4</v>
      </c>
      <c r="G33" s="69" t="s">
        <v>196</v>
      </c>
      <c r="H33" s="38"/>
      <c r="I33" s="38">
        <f t="shared" si="0"/>
        <v>0</v>
      </c>
      <c r="J33" s="38">
        <f t="shared" si="1"/>
        <v>0</v>
      </c>
    </row>
    <row r="34" spans="1:10">
      <c r="A34" s="10">
        <v>30</v>
      </c>
      <c r="B34" s="24">
        <v>6</v>
      </c>
      <c r="C34" s="36" t="s">
        <v>280</v>
      </c>
      <c r="D34" s="37" t="s">
        <v>197</v>
      </c>
      <c r="E34" s="37" t="s">
        <v>262</v>
      </c>
      <c r="F34" s="37">
        <v>3</v>
      </c>
      <c r="G34" s="69" t="s">
        <v>196</v>
      </c>
      <c r="H34" s="38"/>
      <c r="I34" s="38">
        <f t="shared" si="0"/>
        <v>0</v>
      </c>
      <c r="J34" s="38">
        <f t="shared" si="1"/>
        <v>0</v>
      </c>
    </row>
    <row r="35" spans="1:10" ht="63">
      <c r="A35" s="10">
        <v>31</v>
      </c>
      <c r="B35" s="24">
        <v>6</v>
      </c>
      <c r="C35" s="36" t="s">
        <v>281</v>
      </c>
      <c r="D35" s="37" t="s">
        <v>198</v>
      </c>
      <c r="E35" s="37" t="s">
        <v>262</v>
      </c>
      <c r="F35" s="37">
        <v>1</v>
      </c>
      <c r="G35" s="69" t="s">
        <v>199</v>
      </c>
      <c r="H35" s="38"/>
      <c r="I35" s="38">
        <f t="shared" si="0"/>
        <v>0</v>
      </c>
      <c r="J35" s="38">
        <f t="shared" si="1"/>
        <v>0</v>
      </c>
    </row>
    <row r="36" spans="1:10">
      <c r="A36" s="10">
        <v>32</v>
      </c>
      <c r="B36" s="24">
        <v>6</v>
      </c>
      <c r="C36" s="36" t="s">
        <v>282</v>
      </c>
      <c r="D36" s="37" t="s">
        <v>200</v>
      </c>
      <c r="E36" s="37" t="s">
        <v>262</v>
      </c>
      <c r="F36" s="37">
        <v>10</v>
      </c>
      <c r="G36" s="69" t="s">
        <v>201</v>
      </c>
      <c r="H36" s="38"/>
      <c r="I36" s="38">
        <f t="shared" si="0"/>
        <v>0</v>
      </c>
      <c r="J36" s="38">
        <f t="shared" si="1"/>
        <v>0</v>
      </c>
    </row>
    <row r="37" spans="1:10">
      <c r="A37" s="10">
        <v>33</v>
      </c>
      <c r="B37" s="24">
        <v>6</v>
      </c>
      <c r="C37" s="36" t="s">
        <v>283</v>
      </c>
      <c r="D37" s="37" t="s">
        <v>202</v>
      </c>
      <c r="E37" s="37" t="s">
        <v>262</v>
      </c>
      <c r="F37" s="37">
        <v>10</v>
      </c>
      <c r="G37" s="69" t="s">
        <v>203</v>
      </c>
      <c r="H37" s="38"/>
      <c r="I37" s="38">
        <f t="shared" si="0"/>
        <v>0</v>
      </c>
      <c r="J37" s="38">
        <f t="shared" si="1"/>
        <v>0</v>
      </c>
    </row>
    <row r="38" spans="1:10">
      <c r="A38" s="10">
        <v>34</v>
      </c>
      <c r="B38" s="24">
        <v>6</v>
      </c>
      <c r="C38" s="36" t="s">
        <v>284</v>
      </c>
      <c r="D38" s="37" t="s">
        <v>204</v>
      </c>
      <c r="E38" s="37" t="s">
        <v>262</v>
      </c>
      <c r="F38" s="37">
        <v>2</v>
      </c>
      <c r="G38" s="69" t="s">
        <v>205</v>
      </c>
      <c r="H38" s="38"/>
      <c r="I38" s="38">
        <f t="shared" si="0"/>
        <v>0</v>
      </c>
      <c r="J38" s="38">
        <f t="shared" si="1"/>
        <v>0</v>
      </c>
    </row>
    <row r="39" spans="1:10">
      <c r="A39" s="10">
        <v>35</v>
      </c>
      <c r="B39" s="24">
        <v>6</v>
      </c>
      <c r="C39" s="36" t="s">
        <v>285</v>
      </c>
      <c r="D39" s="37" t="s">
        <v>206</v>
      </c>
      <c r="E39" s="37" t="s">
        <v>262</v>
      </c>
      <c r="F39" s="37">
        <v>2</v>
      </c>
      <c r="G39" s="69" t="s">
        <v>207</v>
      </c>
      <c r="H39" s="38"/>
      <c r="I39" s="38">
        <f t="shared" si="0"/>
        <v>0</v>
      </c>
      <c r="J39" s="38">
        <f t="shared" si="1"/>
        <v>0</v>
      </c>
    </row>
    <row r="40" spans="1:10">
      <c r="A40" s="10">
        <v>36</v>
      </c>
      <c r="B40" s="24">
        <v>6</v>
      </c>
      <c r="C40" s="36" t="s">
        <v>286</v>
      </c>
      <c r="D40" s="37" t="s">
        <v>208</v>
      </c>
      <c r="E40" s="37" t="s">
        <v>262</v>
      </c>
      <c r="F40" s="37">
        <v>2</v>
      </c>
      <c r="G40" s="69" t="s">
        <v>209</v>
      </c>
      <c r="H40" s="38"/>
      <c r="I40" s="38">
        <f t="shared" si="0"/>
        <v>0</v>
      </c>
      <c r="J40" s="38">
        <f t="shared" si="1"/>
        <v>0</v>
      </c>
    </row>
    <row r="41" spans="1:10">
      <c r="A41" s="10">
        <v>37</v>
      </c>
      <c r="B41" s="24">
        <v>6</v>
      </c>
      <c r="C41" s="36" t="s">
        <v>287</v>
      </c>
      <c r="D41" s="37" t="s">
        <v>210</v>
      </c>
      <c r="E41" s="37" t="s">
        <v>262</v>
      </c>
      <c r="F41" s="37">
        <v>2</v>
      </c>
      <c r="G41" s="69" t="s">
        <v>211</v>
      </c>
      <c r="H41" s="38"/>
      <c r="I41" s="38">
        <f t="shared" si="0"/>
        <v>0</v>
      </c>
      <c r="J41" s="38">
        <f t="shared" si="1"/>
        <v>0</v>
      </c>
    </row>
    <row r="42" spans="1:10">
      <c r="A42" s="10">
        <v>38</v>
      </c>
      <c r="B42" s="24">
        <v>6</v>
      </c>
      <c r="C42" s="36" t="s">
        <v>288</v>
      </c>
      <c r="D42" s="37" t="s">
        <v>212</v>
      </c>
      <c r="E42" s="37" t="s">
        <v>262</v>
      </c>
      <c r="F42" s="37">
        <v>2</v>
      </c>
      <c r="G42" s="69" t="s">
        <v>213</v>
      </c>
      <c r="H42" s="38"/>
      <c r="I42" s="38">
        <f t="shared" si="0"/>
        <v>0</v>
      </c>
      <c r="J42" s="38">
        <f t="shared" si="1"/>
        <v>0</v>
      </c>
    </row>
    <row r="43" spans="1:10">
      <c r="A43" s="10">
        <v>39</v>
      </c>
      <c r="B43" s="24">
        <v>6</v>
      </c>
      <c r="C43" s="36" t="s">
        <v>289</v>
      </c>
      <c r="D43" s="37" t="s">
        <v>214</v>
      </c>
      <c r="E43" s="37" t="s">
        <v>262</v>
      </c>
      <c r="F43" s="37">
        <v>1</v>
      </c>
      <c r="G43" s="69" t="s">
        <v>215</v>
      </c>
      <c r="H43" s="38"/>
      <c r="I43" s="38">
        <f t="shared" si="0"/>
        <v>0</v>
      </c>
      <c r="J43" s="38">
        <f t="shared" si="1"/>
        <v>0</v>
      </c>
    </row>
    <row r="44" spans="1:10" ht="47.25">
      <c r="A44" s="10">
        <v>40</v>
      </c>
      <c r="B44" s="24">
        <v>6</v>
      </c>
      <c r="C44" s="37" t="s">
        <v>290</v>
      </c>
      <c r="D44" s="37" t="s">
        <v>216</v>
      </c>
      <c r="E44" s="37" t="s">
        <v>262</v>
      </c>
      <c r="F44" s="37">
        <v>1</v>
      </c>
      <c r="G44" s="69" t="s">
        <v>217</v>
      </c>
      <c r="H44" s="38"/>
      <c r="I44" s="38">
        <f t="shared" si="0"/>
        <v>0</v>
      </c>
      <c r="J44" s="38">
        <f t="shared" si="1"/>
        <v>0</v>
      </c>
    </row>
    <row r="45" spans="1:10" ht="31.5">
      <c r="A45" s="10">
        <v>41</v>
      </c>
      <c r="B45" s="24">
        <v>6</v>
      </c>
      <c r="C45" s="37" t="s">
        <v>291</v>
      </c>
      <c r="D45" s="37" t="s">
        <v>240</v>
      </c>
      <c r="E45" s="37" t="s">
        <v>262</v>
      </c>
      <c r="F45" s="37">
        <v>6</v>
      </c>
      <c r="G45" s="69" t="s">
        <v>241</v>
      </c>
      <c r="H45" s="38"/>
      <c r="I45" s="38">
        <f t="shared" si="0"/>
        <v>0</v>
      </c>
      <c r="J45" s="38">
        <f t="shared" si="1"/>
        <v>0</v>
      </c>
    </row>
    <row r="46" spans="1:10" s="3" customFormat="1">
      <c r="A46" s="10">
        <v>42</v>
      </c>
      <c r="B46" s="24">
        <v>6</v>
      </c>
      <c r="C46" s="37" t="s">
        <v>292</v>
      </c>
      <c r="D46" s="91" t="s">
        <v>225</v>
      </c>
      <c r="E46" s="37" t="s">
        <v>262</v>
      </c>
      <c r="F46" s="37">
        <v>2</v>
      </c>
      <c r="G46" s="92" t="s">
        <v>226</v>
      </c>
      <c r="H46" s="38"/>
      <c r="I46" s="38">
        <f t="shared" si="0"/>
        <v>0</v>
      </c>
      <c r="J46" s="38">
        <f t="shared" si="1"/>
        <v>0</v>
      </c>
    </row>
    <row r="47" spans="1:10" s="3" customFormat="1">
      <c r="A47" s="10">
        <v>43</v>
      </c>
      <c r="B47" s="24">
        <v>6</v>
      </c>
      <c r="C47" s="37" t="s">
        <v>293</v>
      </c>
      <c r="D47" s="91" t="s">
        <v>212</v>
      </c>
      <c r="E47" s="37" t="s">
        <v>262</v>
      </c>
      <c r="F47" s="37">
        <v>2</v>
      </c>
      <c r="G47" s="92" t="s">
        <v>227</v>
      </c>
      <c r="H47" s="38"/>
      <c r="I47" s="38">
        <f t="shared" si="0"/>
        <v>0</v>
      </c>
      <c r="J47" s="38">
        <f t="shared" si="1"/>
        <v>0</v>
      </c>
    </row>
    <row r="48" spans="1:10" s="3" customFormat="1">
      <c r="A48" s="10">
        <v>44</v>
      </c>
      <c r="B48" s="24">
        <v>6</v>
      </c>
      <c r="C48" s="37" t="s">
        <v>294</v>
      </c>
      <c r="D48" s="91" t="s">
        <v>212</v>
      </c>
      <c r="E48" s="37" t="s">
        <v>262</v>
      </c>
      <c r="F48" s="37">
        <v>2</v>
      </c>
      <c r="G48" s="92" t="s">
        <v>228</v>
      </c>
      <c r="H48" s="38"/>
      <c r="I48" s="38">
        <f t="shared" si="0"/>
        <v>0</v>
      </c>
      <c r="J48" s="38">
        <f t="shared" si="1"/>
        <v>0</v>
      </c>
    </row>
    <row r="49" spans="1:10">
      <c r="A49" s="10">
        <v>45</v>
      </c>
      <c r="B49" s="24">
        <v>6</v>
      </c>
      <c r="C49" s="37" t="s">
        <v>295</v>
      </c>
      <c r="D49" s="37" t="s">
        <v>229</v>
      </c>
      <c r="E49" s="37" t="s">
        <v>262</v>
      </c>
      <c r="F49" s="37">
        <v>2</v>
      </c>
      <c r="G49" s="92" t="s">
        <v>230</v>
      </c>
      <c r="H49" s="38"/>
      <c r="I49" s="38">
        <f t="shared" si="0"/>
        <v>0</v>
      </c>
      <c r="J49" s="38">
        <f t="shared" si="1"/>
        <v>0</v>
      </c>
    </row>
    <row r="50" spans="1:10" ht="63">
      <c r="A50" s="10">
        <v>46</v>
      </c>
      <c r="B50" s="101">
        <v>7</v>
      </c>
      <c r="C50" s="102" t="s">
        <v>38</v>
      </c>
      <c r="D50" s="102" t="s">
        <v>39</v>
      </c>
      <c r="E50" s="102" t="s">
        <v>266</v>
      </c>
      <c r="F50" s="102">
        <v>1</v>
      </c>
      <c r="G50" s="103" t="s">
        <v>162</v>
      </c>
      <c r="H50" s="104"/>
      <c r="I50" s="104">
        <f t="shared" si="0"/>
        <v>0</v>
      </c>
      <c r="J50" s="104">
        <f t="shared" si="1"/>
        <v>0</v>
      </c>
    </row>
    <row r="51" spans="1:10" ht="409.5">
      <c r="A51" s="10">
        <v>47</v>
      </c>
      <c r="B51" s="11">
        <v>8</v>
      </c>
      <c r="C51" s="16"/>
      <c r="D51" s="16" t="s">
        <v>40</v>
      </c>
      <c r="E51" s="16" t="s">
        <v>267</v>
      </c>
      <c r="F51" s="16">
        <v>7</v>
      </c>
      <c r="G51" s="70" t="s">
        <v>121</v>
      </c>
      <c r="H51" s="26"/>
      <c r="I51" s="26">
        <f t="shared" si="0"/>
        <v>0</v>
      </c>
      <c r="J51" s="27">
        <f t="shared" si="1"/>
        <v>0</v>
      </c>
    </row>
    <row r="52" spans="1:10" ht="31.5">
      <c r="A52" s="10">
        <v>48</v>
      </c>
      <c r="B52" s="17">
        <v>9</v>
      </c>
      <c r="C52" s="39" t="s">
        <v>41</v>
      </c>
      <c r="D52" s="39" t="s">
        <v>42</v>
      </c>
      <c r="E52" s="39" t="s">
        <v>268</v>
      </c>
      <c r="F52" s="39">
        <v>1</v>
      </c>
      <c r="G52" s="71" t="s">
        <v>157</v>
      </c>
      <c r="H52" s="40"/>
      <c r="I52" s="40">
        <f t="shared" si="0"/>
        <v>0</v>
      </c>
      <c r="J52" s="40">
        <f t="shared" si="1"/>
        <v>0</v>
      </c>
    </row>
    <row r="53" spans="1:10" ht="31.5">
      <c r="A53" s="10">
        <v>49</v>
      </c>
      <c r="B53" s="17">
        <v>9</v>
      </c>
      <c r="C53" s="39" t="s">
        <v>47</v>
      </c>
      <c r="D53" s="39" t="s">
        <v>48</v>
      </c>
      <c r="E53" s="39" t="s">
        <v>269</v>
      </c>
      <c r="F53" s="39">
        <v>1</v>
      </c>
      <c r="G53" s="71" t="s">
        <v>158</v>
      </c>
      <c r="H53" s="40"/>
      <c r="I53" s="40">
        <f t="shared" si="0"/>
        <v>0</v>
      </c>
      <c r="J53" s="40">
        <f t="shared" si="1"/>
        <v>0</v>
      </c>
    </row>
    <row r="54" spans="1:10" s="3" customFormat="1" ht="270" customHeight="1">
      <c r="A54" s="10">
        <v>50</v>
      </c>
      <c r="B54" s="11">
        <v>10</v>
      </c>
      <c r="C54" s="41" t="s">
        <v>84</v>
      </c>
      <c r="D54" s="41" t="s">
        <v>106</v>
      </c>
      <c r="E54" s="16" t="s">
        <v>105</v>
      </c>
      <c r="F54" s="16">
        <v>1</v>
      </c>
      <c r="G54" s="63" t="s">
        <v>165</v>
      </c>
      <c r="H54" s="26"/>
      <c r="I54" s="26">
        <f t="shared" si="0"/>
        <v>0</v>
      </c>
      <c r="J54" s="27">
        <f t="shared" si="1"/>
        <v>0</v>
      </c>
    </row>
    <row r="55" spans="1:10" ht="78.75">
      <c r="A55" s="10">
        <v>51</v>
      </c>
      <c r="B55" s="18">
        <v>11</v>
      </c>
      <c r="C55" s="42"/>
      <c r="D55" s="42" t="s">
        <v>136</v>
      </c>
      <c r="E55" s="42" t="s">
        <v>262</v>
      </c>
      <c r="F55" s="42">
        <v>1</v>
      </c>
      <c r="G55" s="45" t="s">
        <v>301</v>
      </c>
      <c r="H55" s="43"/>
      <c r="I55" s="43">
        <f t="shared" si="0"/>
        <v>0</v>
      </c>
      <c r="J55" s="43">
        <f t="shared" si="1"/>
        <v>0</v>
      </c>
    </row>
    <row r="56" spans="1:10" ht="31.5">
      <c r="A56" s="10">
        <v>52</v>
      </c>
      <c r="B56" s="18">
        <v>11</v>
      </c>
      <c r="C56" s="42"/>
      <c r="D56" s="42" t="s">
        <v>31</v>
      </c>
      <c r="E56" s="42" t="s">
        <v>262</v>
      </c>
      <c r="F56" s="42">
        <v>4</v>
      </c>
      <c r="G56" s="45" t="s">
        <v>32</v>
      </c>
      <c r="H56" s="43"/>
      <c r="I56" s="43">
        <f t="shared" si="0"/>
        <v>0</v>
      </c>
      <c r="J56" s="43">
        <f t="shared" si="1"/>
        <v>0</v>
      </c>
    </row>
    <row r="57" spans="1:10" ht="141.75">
      <c r="A57" s="10">
        <v>53</v>
      </c>
      <c r="B57" s="18">
        <v>11</v>
      </c>
      <c r="C57" s="42" t="s">
        <v>154</v>
      </c>
      <c r="D57" s="42" t="s">
        <v>155</v>
      </c>
      <c r="E57" s="42" t="s">
        <v>262</v>
      </c>
      <c r="F57" s="42">
        <v>1</v>
      </c>
      <c r="G57" s="72" t="s">
        <v>156</v>
      </c>
      <c r="H57" s="43"/>
      <c r="I57" s="43">
        <f t="shared" si="0"/>
        <v>0</v>
      </c>
      <c r="J57" s="43">
        <f t="shared" si="1"/>
        <v>0</v>
      </c>
    </row>
    <row r="58" spans="1:10" ht="31.5">
      <c r="A58" s="10">
        <v>54</v>
      </c>
      <c r="B58" s="18">
        <v>11</v>
      </c>
      <c r="C58" s="42">
        <v>5707</v>
      </c>
      <c r="D58" s="42" t="s">
        <v>45</v>
      </c>
      <c r="E58" s="42" t="s">
        <v>262</v>
      </c>
      <c r="F58" s="42">
        <v>1</v>
      </c>
      <c r="G58" s="60" t="s">
        <v>82</v>
      </c>
      <c r="H58" s="43"/>
      <c r="I58" s="43">
        <f t="shared" si="0"/>
        <v>0</v>
      </c>
      <c r="J58" s="43">
        <f t="shared" si="1"/>
        <v>0</v>
      </c>
    </row>
    <row r="59" spans="1:10" ht="31.5">
      <c r="A59" s="10">
        <v>55</v>
      </c>
      <c r="B59" s="18">
        <v>11</v>
      </c>
      <c r="C59" s="42">
        <v>5708</v>
      </c>
      <c r="D59" s="42" t="s">
        <v>46</v>
      </c>
      <c r="E59" s="42" t="s">
        <v>262</v>
      </c>
      <c r="F59" s="42">
        <v>1</v>
      </c>
      <c r="G59" s="60" t="s">
        <v>83</v>
      </c>
      <c r="H59" s="43"/>
      <c r="I59" s="43">
        <f t="shared" si="0"/>
        <v>0</v>
      </c>
      <c r="J59" s="43">
        <f t="shared" si="1"/>
        <v>0</v>
      </c>
    </row>
    <row r="60" spans="1:10">
      <c r="A60" s="10">
        <v>56</v>
      </c>
      <c r="B60" s="18">
        <v>11</v>
      </c>
      <c r="C60" s="42" t="s">
        <v>49</v>
      </c>
      <c r="D60" s="44" t="s">
        <v>85</v>
      </c>
      <c r="E60" s="44" t="s">
        <v>270</v>
      </c>
      <c r="F60" s="42">
        <v>1</v>
      </c>
      <c r="G60" s="73" t="s">
        <v>128</v>
      </c>
      <c r="H60" s="61"/>
      <c r="I60" s="43">
        <f t="shared" si="0"/>
        <v>0</v>
      </c>
      <c r="J60" s="43">
        <f t="shared" si="1"/>
        <v>0</v>
      </c>
    </row>
    <row r="61" spans="1:10">
      <c r="A61" s="10">
        <v>57</v>
      </c>
      <c r="B61" s="18">
        <v>11</v>
      </c>
      <c r="C61" s="42" t="s">
        <v>54</v>
      </c>
      <c r="D61" s="42" t="s">
        <v>89</v>
      </c>
      <c r="E61" s="42" t="s">
        <v>17</v>
      </c>
      <c r="F61" s="42">
        <v>1</v>
      </c>
      <c r="G61" s="45" t="s">
        <v>90</v>
      </c>
      <c r="H61" s="43"/>
      <c r="I61" s="43">
        <f t="shared" si="0"/>
        <v>0</v>
      </c>
      <c r="J61" s="43">
        <f t="shared" si="1"/>
        <v>0</v>
      </c>
    </row>
    <row r="62" spans="1:10" ht="31.5">
      <c r="A62" s="10">
        <v>58</v>
      </c>
      <c r="B62" s="18">
        <v>11</v>
      </c>
      <c r="C62" s="42" t="s">
        <v>55</v>
      </c>
      <c r="D62" s="42" t="s">
        <v>56</v>
      </c>
      <c r="E62" s="42" t="s">
        <v>57</v>
      </c>
      <c r="F62" s="42">
        <v>1</v>
      </c>
      <c r="G62" s="45" t="s">
        <v>129</v>
      </c>
      <c r="H62" s="43"/>
      <c r="I62" s="43">
        <f t="shared" si="0"/>
        <v>0</v>
      </c>
      <c r="J62" s="43">
        <f t="shared" si="1"/>
        <v>0</v>
      </c>
    </row>
    <row r="63" spans="1:10" ht="252">
      <c r="A63" s="10">
        <v>59</v>
      </c>
      <c r="B63" s="18">
        <v>11</v>
      </c>
      <c r="C63" s="42" t="s">
        <v>58</v>
      </c>
      <c r="D63" s="42" t="s">
        <v>59</v>
      </c>
      <c r="E63" s="42" t="s">
        <v>13</v>
      </c>
      <c r="F63" s="42">
        <v>1</v>
      </c>
      <c r="G63" s="45" t="s">
        <v>131</v>
      </c>
      <c r="H63" s="43"/>
      <c r="I63" s="43">
        <f t="shared" si="0"/>
        <v>0</v>
      </c>
      <c r="J63" s="43">
        <f t="shared" si="1"/>
        <v>0</v>
      </c>
    </row>
    <row r="64" spans="1:10" ht="393.75">
      <c r="A64" s="10">
        <v>60</v>
      </c>
      <c r="B64" s="18">
        <v>11</v>
      </c>
      <c r="C64" s="42"/>
      <c r="D64" s="42" t="s">
        <v>27</v>
      </c>
      <c r="E64" s="42" t="s">
        <v>262</v>
      </c>
      <c r="F64" s="42">
        <v>2</v>
      </c>
      <c r="G64" s="45" t="s">
        <v>134</v>
      </c>
      <c r="H64" s="43"/>
      <c r="I64" s="43">
        <f t="shared" si="0"/>
        <v>0</v>
      </c>
      <c r="J64" s="43">
        <f t="shared" si="1"/>
        <v>0</v>
      </c>
    </row>
    <row r="65" spans="1:10" ht="393.75">
      <c r="A65" s="10">
        <v>61</v>
      </c>
      <c r="B65" s="18">
        <v>11</v>
      </c>
      <c r="C65" s="42"/>
      <c r="D65" s="42" t="s">
        <v>28</v>
      </c>
      <c r="E65" s="42" t="s">
        <v>262</v>
      </c>
      <c r="F65" s="42">
        <v>1</v>
      </c>
      <c r="G65" s="45" t="s">
        <v>135</v>
      </c>
      <c r="H65" s="43"/>
      <c r="I65" s="43">
        <f t="shared" si="0"/>
        <v>0</v>
      </c>
      <c r="J65" s="43">
        <f t="shared" si="1"/>
        <v>0</v>
      </c>
    </row>
    <row r="66" spans="1:10" ht="393.75">
      <c r="A66" s="10">
        <v>62</v>
      </c>
      <c r="B66" s="18">
        <v>11</v>
      </c>
      <c r="C66" s="42"/>
      <c r="D66" s="42" t="s">
        <v>29</v>
      </c>
      <c r="E66" s="42" t="s">
        <v>262</v>
      </c>
      <c r="F66" s="42">
        <v>3</v>
      </c>
      <c r="G66" s="45" t="s">
        <v>133</v>
      </c>
      <c r="H66" s="43"/>
      <c r="I66" s="43">
        <f t="shared" si="0"/>
        <v>0</v>
      </c>
      <c r="J66" s="43">
        <f t="shared" si="1"/>
        <v>0</v>
      </c>
    </row>
    <row r="67" spans="1:10" ht="346.5">
      <c r="A67" s="10">
        <v>63</v>
      </c>
      <c r="B67" s="18">
        <v>11</v>
      </c>
      <c r="C67" s="42"/>
      <c r="D67" s="42" t="s">
        <v>30</v>
      </c>
      <c r="E67" s="42" t="s">
        <v>262</v>
      </c>
      <c r="F67" s="42">
        <v>3</v>
      </c>
      <c r="G67" s="45" t="s">
        <v>164</v>
      </c>
      <c r="H67" s="43"/>
      <c r="I67" s="43">
        <f t="shared" si="0"/>
        <v>0</v>
      </c>
      <c r="J67" s="43">
        <f t="shared" si="1"/>
        <v>0</v>
      </c>
    </row>
    <row r="68" spans="1:10" ht="409.5">
      <c r="A68" s="10">
        <v>64</v>
      </c>
      <c r="B68" s="18">
        <v>11</v>
      </c>
      <c r="C68" s="42"/>
      <c r="D68" s="42" t="s">
        <v>80</v>
      </c>
      <c r="E68" s="42" t="s">
        <v>262</v>
      </c>
      <c r="F68" s="42">
        <v>1</v>
      </c>
      <c r="G68" s="45" t="s">
        <v>302</v>
      </c>
      <c r="H68" s="43"/>
      <c r="I68" s="43">
        <f t="shared" si="0"/>
        <v>0</v>
      </c>
      <c r="J68" s="43">
        <f t="shared" si="1"/>
        <v>0</v>
      </c>
    </row>
    <row r="69" spans="1:10" ht="47.25">
      <c r="A69" s="10">
        <v>65</v>
      </c>
      <c r="B69" s="18">
        <v>11</v>
      </c>
      <c r="C69" s="42" t="s">
        <v>6</v>
      </c>
      <c r="D69" s="42" t="s">
        <v>77</v>
      </c>
      <c r="E69" s="42" t="s">
        <v>9</v>
      </c>
      <c r="F69" s="42">
        <v>1</v>
      </c>
      <c r="G69" s="60" t="s">
        <v>79</v>
      </c>
      <c r="H69" s="43"/>
      <c r="I69" s="43">
        <f t="shared" si="0"/>
        <v>0</v>
      </c>
      <c r="J69" s="43">
        <f t="shared" si="1"/>
        <v>0</v>
      </c>
    </row>
    <row r="70" spans="1:10">
      <c r="A70" s="10">
        <v>66</v>
      </c>
      <c r="B70" s="18">
        <v>11</v>
      </c>
      <c r="C70" s="42"/>
      <c r="D70" s="42" t="s">
        <v>115</v>
      </c>
      <c r="E70" s="42" t="s">
        <v>271</v>
      </c>
      <c r="F70" s="42">
        <v>3</v>
      </c>
      <c r="G70" s="60" t="s">
        <v>116</v>
      </c>
      <c r="H70" s="43"/>
      <c r="I70" s="43">
        <f t="shared" ref="I70:I113" si="2">H70*F70</f>
        <v>0</v>
      </c>
      <c r="J70" s="43">
        <f t="shared" ref="J70:J113" si="3">I70*1.23</f>
        <v>0</v>
      </c>
    </row>
    <row r="71" spans="1:10" ht="47.25">
      <c r="A71" s="10">
        <v>67</v>
      </c>
      <c r="B71" s="18">
        <v>11</v>
      </c>
      <c r="C71" s="42" t="s">
        <v>166</v>
      </c>
      <c r="D71" s="42" t="s">
        <v>167</v>
      </c>
      <c r="E71" s="42" t="s">
        <v>57</v>
      </c>
      <c r="F71" s="42">
        <v>2</v>
      </c>
      <c r="G71" s="45" t="s">
        <v>168</v>
      </c>
      <c r="H71" s="43"/>
      <c r="I71" s="43">
        <f t="shared" si="2"/>
        <v>0</v>
      </c>
      <c r="J71" s="43">
        <f t="shared" si="3"/>
        <v>0</v>
      </c>
    </row>
    <row r="72" spans="1:10" ht="47.25">
      <c r="A72" s="10">
        <v>68</v>
      </c>
      <c r="B72" s="18">
        <v>11</v>
      </c>
      <c r="C72" s="42" t="s">
        <v>50</v>
      </c>
      <c r="D72" s="42" t="s">
        <v>51</v>
      </c>
      <c r="E72" s="42" t="s">
        <v>17</v>
      </c>
      <c r="F72" s="42">
        <v>1</v>
      </c>
      <c r="G72" s="60" t="s">
        <v>87</v>
      </c>
      <c r="H72" s="43"/>
      <c r="I72" s="43">
        <f t="shared" si="2"/>
        <v>0</v>
      </c>
      <c r="J72" s="43">
        <f t="shared" si="3"/>
        <v>0</v>
      </c>
    </row>
    <row r="73" spans="1:10">
      <c r="A73" s="10">
        <v>69</v>
      </c>
      <c r="B73" s="18">
        <v>11</v>
      </c>
      <c r="C73" s="42" t="s">
        <v>52</v>
      </c>
      <c r="D73" s="42" t="s">
        <v>53</v>
      </c>
      <c r="E73" s="42" t="s">
        <v>13</v>
      </c>
      <c r="F73" s="42">
        <v>5</v>
      </c>
      <c r="G73" s="60" t="s">
        <v>88</v>
      </c>
      <c r="H73" s="43"/>
      <c r="I73" s="43">
        <f t="shared" si="2"/>
        <v>0</v>
      </c>
      <c r="J73" s="43">
        <f t="shared" si="3"/>
        <v>0</v>
      </c>
    </row>
    <row r="74" spans="1:10" ht="126">
      <c r="A74" s="10">
        <v>70</v>
      </c>
      <c r="B74" s="18">
        <v>11</v>
      </c>
      <c r="C74" s="42">
        <v>278200118</v>
      </c>
      <c r="D74" s="42" t="s">
        <v>65</v>
      </c>
      <c r="E74" s="42" t="s">
        <v>9</v>
      </c>
      <c r="F74" s="42">
        <v>1</v>
      </c>
      <c r="G74" s="60" t="s">
        <v>109</v>
      </c>
      <c r="H74" s="43"/>
      <c r="I74" s="43">
        <f t="shared" si="2"/>
        <v>0</v>
      </c>
      <c r="J74" s="43">
        <f t="shared" si="3"/>
        <v>0</v>
      </c>
    </row>
    <row r="75" spans="1:10" ht="31.5">
      <c r="A75" s="10">
        <v>71</v>
      </c>
      <c r="B75" s="18">
        <v>11</v>
      </c>
      <c r="C75" s="42" t="s">
        <v>4</v>
      </c>
      <c r="D75" s="42" t="s">
        <v>5</v>
      </c>
      <c r="E75" s="42" t="s">
        <v>13</v>
      </c>
      <c r="F75" s="42">
        <v>3</v>
      </c>
      <c r="G75" s="60" t="s">
        <v>126</v>
      </c>
      <c r="H75" s="43"/>
      <c r="I75" s="43">
        <f t="shared" si="2"/>
        <v>0</v>
      </c>
      <c r="J75" s="43">
        <f t="shared" si="3"/>
        <v>0</v>
      </c>
    </row>
    <row r="76" spans="1:10" ht="78.75">
      <c r="A76" s="10">
        <v>72</v>
      </c>
      <c r="B76" s="19">
        <v>12</v>
      </c>
      <c r="C76" s="46">
        <v>51344630</v>
      </c>
      <c r="D76" s="46" t="s">
        <v>60</v>
      </c>
      <c r="E76" s="46" t="s">
        <v>262</v>
      </c>
      <c r="F76" s="46">
        <v>1</v>
      </c>
      <c r="G76" s="74" t="s">
        <v>117</v>
      </c>
      <c r="H76" s="47"/>
      <c r="I76" s="47">
        <f t="shared" si="2"/>
        <v>0</v>
      </c>
      <c r="J76" s="47">
        <f t="shared" si="3"/>
        <v>0</v>
      </c>
    </row>
    <row r="77" spans="1:10" ht="252">
      <c r="A77" s="10">
        <v>73</v>
      </c>
      <c r="B77" s="19">
        <v>12</v>
      </c>
      <c r="C77" s="46"/>
      <c r="D77" s="46" t="s">
        <v>152</v>
      </c>
      <c r="E77" s="46" t="s">
        <v>262</v>
      </c>
      <c r="F77" s="46">
        <v>1</v>
      </c>
      <c r="G77" s="75" t="s">
        <v>163</v>
      </c>
      <c r="H77" s="47"/>
      <c r="I77" s="47">
        <f t="shared" si="2"/>
        <v>0</v>
      </c>
      <c r="J77" s="47">
        <f t="shared" si="3"/>
        <v>0</v>
      </c>
    </row>
    <row r="78" spans="1:10" ht="173.25">
      <c r="A78" s="10">
        <v>74</v>
      </c>
      <c r="B78" s="11">
        <v>13</v>
      </c>
      <c r="C78" s="16" t="s">
        <v>69</v>
      </c>
      <c r="D78" s="16" t="s">
        <v>130</v>
      </c>
      <c r="E78" s="16" t="s">
        <v>272</v>
      </c>
      <c r="F78" s="16">
        <v>1</v>
      </c>
      <c r="G78" s="63" t="s">
        <v>159</v>
      </c>
      <c r="H78" s="26"/>
      <c r="I78" s="26">
        <f t="shared" si="2"/>
        <v>0</v>
      </c>
      <c r="J78" s="27">
        <f t="shared" si="3"/>
        <v>0</v>
      </c>
    </row>
    <row r="79" spans="1:10" ht="94.5">
      <c r="A79" s="10">
        <v>75</v>
      </c>
      <c r="B79" s="20">
        <v>14</v>
      </c>
      <c r="C79" s="48"/>
      <c r="D79" s="48" t="s">
        <v>62</v>
      </c>
      <c r="E79" s="48" t="s">
        <v>262</v>
      </c>
      <c r="F79" s="48">
        <v>1</v>
      </c>
      <c r="G79" s="76" t="s">
        <v>132</v>
      </c>
      <c r="H79" s="49"/>
      <c r="I79" s="49">
        <f t="shared" si="2"/>
        <v>0</v>
      </c>
      <c r="J79" s="49">
        <f t="shared" si="3"/>
        <v>0</v>
      </c>
    </row>
    <row r="80" spans="1:10" ht="31.5">
      <c r="A80" s="10">
        <v>76</v>
      </c>
      <c r="B80" s="20">
        <v>14</v>
      </c>
      <c r="C80" s="48"/>
      <c r="D80" s="48" t="s">
        <v>63</v>
      </c>
      <c r="E80" s="48" t="s">
        <v>273</v>
      </c>
      <c r="F80" s="48">
        <v>2</v>
      </c>
      <c r="G80" s="77" t="s">
        <v>112</v>
      </c>
      <c r="H80" s="49"/>
      <c r="I80" s="49">
        <f t="shared" si="2"/>
        <v>0</v>
      </c>
      <c r="J80" s="49">
        <f t="shared" si="3"/>
        <v>0</v>
      </c>
    </row>
    <row r="81" spans="1:10" ht="47.25">
      <c r="A81" s="10">
        <v>77</v>
      </c>
      <c r="B81" s="20">
        <v>14</v>
      </c>
      <c r="C81" s="48" t="s">
        <v>153</v>
      </c>
      <c r="D81" s="48" t="s">
        <v>61</v>
      </c>
      <c r="E81" s="48" t="s">
        <v>262</v>
      </c>
      <c r="F81" s="48">
        <v>2</v>
      </c>
      <c r="G81" s="77" t="s">
        <v>111</v>
      </c>
      <c r="H81" s="49"/>
      <c r="I81" s="49">
        <f t="shared" si="2"/>
        <v>0</v>
      </c>
      <c r="J81" s="49">
        <f t="shared" si="3"/>
        <v>0</v>
      </c>
    </row>
    <row r="82" spans="1:10" ht="47.25">
      <c r="A82" s="10">
        <v>78</v>
      </c>
      <c r="B82" s="20">
        <v>14</v>
      </c>
      <c r="C82" s="48"/>
      <c r="D82" s="48" t="s">
        <v>64</v>
      </c>
      <c r="E82" s="48" t="s">
        <v>273</v>
      </c>
      <c r="F82" s="48">
        <v>2</v>
      </c>
      <c r="G82" s="77" t="s">
        <v>113</v>
      </c>
      <c r="H82" s="49"/>
      <c r="I82" s="49">
        <f t="shared" si="2"/>
        <v>0</v>
      </c>
      <c r="J82" s="49">
        <f t="shared" si="3"/>
        <v>0</v>
      </c>
    </row>
    <row r="83" spans="1:10">
      <c r="A83" s="10">
        <v>79</v>
      </c>
      <c r="B83" s="11">
        <v>15</v>
      </c>
      <c r="C83" s="16" t="s">
        <v>66</v>
      </c>
      <c r="D83" s="16" t="s">
        <v>94</v>
      </c>
      <c r="E83" s="16" t="s">
        <v>262</v>
      </c>
      <c r="F83" s="16">
        <v>50</v>
      </c>
      <c r="G83" s="63" t="s">
        <v>125</v>
      </c>
      <c r="H83" s="26"/>
      <c r="I83" s="26">
        <f t="shared" si="2"/>
        <v>0</v>
      </c>
      <c r="J83" s="27">
        <f t="shared" si="3"/>
        <v>0</v>
      </c>
    </row>
    <row r="84" spans="1:10" ht="141.75">
      <c r="A84" s="10">
        <v>80</v>
      </c>
      <c r="B84" s="21">
        <v>16</v>
      </c>
      <c r="C84" s="50" t="s">
        <v>67</v>
      </c>
      <c r="D84" s="50" t="s">
        <v>68</v>
      </c>
      <c r="E84" s="50" t="s">
        <v>274</v>
      </c>
      <c r="F84" s="50">
        <v>3</v>
      </c>
      <c r="G84" s="78" t="s">
        <v>108</v>
      </c>
      <c r="H84" s="62"/>
      <c r="I84" s="62">
        <f t="shared" si="2"/>
        <v>0</v>
      </c>
      <c r="J84" s="62">
        <f t="shared" si="3"/>
        <v>0</v>
      </c>
    </row>
    <row r="85" spans="1:10" ht="220.5">
      <c r="A85" s="10">
        <v>81</v>
      </c>
      <c r="B85" s="21">
        <v>16</v>
      </c>
      <c r="C85" s="50" t="s">
        <v>70</v>
      </c>
      <c r="D85" s="50" t="s">
        <v>71</v>
      </c>
      <c r="E85" s="50" t="s">
        <v>72</v>
      </c>
      <c r="F85" s="50">
        <v>1</v>
      </c>
      <c r="G85" s="79" t="s">
        <v>107</v>
      </c>
      <c r="H85" s="62"/>
      <c r="I85" s="62">
        <f t="shared" si="2"/>
        <v>0</v>
      </c>
      <c r="J85" s="62">
        <f t="shared" si="3"/>
        <v>0</v>
      </c>
    </row>
    <row r="86" spans="1:10" ht="31.5">
      <c r="A86" s="10">
        <v>82</v>
      </c>
      <c r="B86" s="21">
        <v>16</v>
      </c>
      <c r="C86" s="50" t="s">
        <v>73</v>
      </c>
      <c r="D86" s="50" t="s">
        <v>74</v>
      </c>
      <c r="E86" s="50" t="s">
        <v>75</v>
      </c>
      <c r="F86" s="50">
        <v>1</v>
      </c>
      <c r="G86" s="78" t="s">
        <v>160</v>
      </c>
      <c r="H86" s="62"/>
      <c r="I86" s="62">
        <f t="shared" si="2"/>
        <v>0</v>
      </c>
      <c r="J86" s="62">
        <f t="shared" si="3"/>
        <v>0</v>
      </c>
    </row>
    <row r="87" spans="1:10" ht="204.75">
      <c r="A87" s="10">
        <v>83</v>
      </c>
      <c r="B87" s="11">
        <v>17</v>
      </c>
      <c r="C87" s="16" t="s">
        <v>76</v>
      </c>
      <c r="D87" s="16" t="s">
        <v>92</v>
      </c>
      <c r="E87" s="16" t="s">
        <v>264</v>
      </c>
      <c r="F87" s="16">
        <v>150</v>
      </c>
      <c r="G87" s="70" t="s">
        <v>110</v>
      </c>
      <c r="H87" s="26"/>
      <c r="I87" s="26">
        <f t="shared" si="2"/>
        <v>0</v>
      </c>
      <c r="J87" s="27">
        <f t="shared" si="3"/>
        <v>0</v>
      </c>
    </row>
    <row r="88" spans="1:10">
      <c r="A88" s="10">
        <v>84</v>
      </c>
      <c r="B88" s="22">
        <v>18</v>
      </c>
      <c r="C88" s="51"/>
      <c r="D88" s="51" t="s">
        <v>122</v>
      </c>
      <c r="E88" s="51" t="s">
        <v>262</v>
      </c>
      <c r="F88" s="51">
        <v>1</v>
      </c>
      <c r="G88" s="53" t="s">
        <v>140</v>
      </c>
      <c r="H88" s="52"/>
      <c r="I88" s="52">
        <f t="shared" si="2"/>
        <v>0</v>
      </c>
      <c r="J88" s="52">
        <f t="shared" si="3"/>
        <v>0</v>
      </c>
    </row>
    <row r="89" spans="1:10">
      <c r="A89" s="10">
        <v>85</v>
      </c>
      <c r="B89" s="22">
        <v>18</v>
      </c>
      <c r="C89" s="51" t="s">
        <v>124</v>
      </c>
      <c r="D89" s="51" t="s">
        <v>122</v>
      </c>
      <c r="E89" s="51" t="s">
        <v>262</v>
      </c>
      <c r="F89" s="51">
        <v>1</v>
      </c>
      <c r="G89" s="53" t="s">
        <v>139</v>
      </c>
      <c r="H89" s="52"/>
      <c r="I89" s="52">
        <f t="shared" si="2"/>
        <v>0</v>
      </c>
      <c r="J89" s="52">
        <f t="shared" si="3"/>
        <v>0</v>
      </c>
    </row>
    <row r="90" spans="1:10" ht="47.25">
      <c r="A90" s="10">
        <v>86</v>
      </c>
      <c r="B90" s="22">
        <v>18</v>
      </c>
      <c r="C90" s="51" t="s">
        <v>123</v>
      </c>
      <c r="D90" s="51" t="s">
        <v>122</v>
      </c>
      <c r="E90" s="51" t="s">
        <v>262</v>
      </c>
      <c r="F90" s="51">
        <v>1</v>
      </c>
      <c r="G90" s="53" t="s">
        <v>138</v>
      </c>
      <c r="H90" s="52"/>
      <c r="I90" s="52">
        <f t="shared" si="2"/>
        <v>0</v>
      </c>
      <c r="J90" s="52">
        <f t="shared" si="3"/>
        <v>0</v>
      </c>
    </row>
    <row r="91" spans="1:10" ht="31.5">
      <c r="A91" s="10">
        <v>87</v>
      </c>
      <c r="B91" s="85">
        <v>19</v>
      </c>
      <c r="C91" s="54"/>
      <c r="D91" s="55" t="s">
        <v>141</v>
      </c>
      <c r="E91" s="55" t="s">
        <v>262</v>
      </c>
      <c r="F91" s="54">
        <v>2</v>
      </c>
      <c r="G91" s="80" t="s">
        <v>141</v>
      </c>
      <c r="H91" s="56"/>
      <c r="I91" s="56">
        <f t="shared" si="2"/>
        <v>0</v>
      </c>
      <c r="J91" s="56">
        <f t="shared" si="3"/>
        <v>0</v>
      </c>
    </row>
    <row r="92" spans="1:10">
      <c r="A92" s="10">
        <v>88</v>
      </c>
      <c r="B92" s="85">
        <v>19</v>
      </c>
      <c r="C92" s="54" t="s">
        <v>143</v>
      </c>
      <c r="D92" s="54" t="s">
        <v>142</v>
      </c>
      <c r="E92" s="55" t="s">
        <v>262</v>
      </c>
      <c r="F92" s="54">
        <v>2</v>
      </c>
      <c r="G92" s="81" t="s">
        <v>142</v>
      </c>
      <c r="H92" s="56"/>
      <c r="I92" s="56">
        <f t="shared" si="2"/>
        <v>0</v>
      </c>
      <c r="J92" s="56">
        <f t="shared" si="3"/>
        <v>0</v>
      </c>
    </row>
    <row r="93" spans="1:10">
      <c r="A93" s="10">
        <v>89</v>
      </c>
      <c r="B93" s="85">
        <v>19</v>
      </c>
      <c r="C93" s="54" t="s">
        <v>144</v>
      </c>
      <c r="D93" s="54" t="s">
        <v>248</v>
      </c>
      <c r="E93" s="55" t="s">
        <v>262</v>
      </c>
      <c r="F93" s="54">
        <v>5</v>
      </c>
      <c r="G93" s="82" t="s">
        <v>249</v>
      </c>
      <c r="H93" s="56"/>
      <c r="I93" s="56">
        <f t="shared" si="2"/>
        <v>0</v>
      </c>
      <c r="J93" s="56">
        <f t="shared" si="3"/>
        <v>0</v>
      </c>
    </row>
    <row r="94" spans="1:10">
      <c r="A94" s="10">
        <v>90</v>
      </c>
      <c r="B94" s="85">
        <v>19</v>
      </c>
      <c r="C94" s="54" t="s">
        <v>145</v>
      </c>
      <c r="D94" s="54" t="s">
        <v>250</v>
      </c>
      <c r="E94" s="55" t="s">
        <v>262</v>
      </c>
      <c r="F94" s="54">
        <v>4</v>
      </c>
      <c r="G94" s="82" t="s">
        <v>251</v>
      </c>
      <c r="H94" s="56"/>
      <c r="I94" s="56">
        <f t="shared" si="2"/>
        <v>0</v>
      </c>
      <c r="J94" s="56">
        <f t="shared" si="3"/>
        <v>0</v>
      </c>
    </row>
    <row r="95" spans="1:10">
      <c r="A95" s="10">
        <v>91</v>
      </c>
      <c r="B95" s="85">
        <v>19</v>
      </c>
      <c r="C95" s="54" t="s">
        <v>146</v>
      </c>
      <c r="D95" s="54" t="s">
        <v>252</v>
      </c>
      <c r="E95" s="55" t="s">
        <v>262</v>
      </c>
      <c r="F95" s="54">
        <v>5</v>
      </c>
      <c r="G95" s="82" t="s">
        <v>253</v>
      </c>
      <c r="H95" s="56"/>
      <c r="I95" s="56">
        <f t="shared" si="2"/>
        <v>0</v>
      </c>
      <c r="J95" s="56">
        <f t="shared" si="3"/>
        <v>0</v>
      </c>
    </row>
    <row r="96" spans="1:10">
      <c r="A96" s="10">
        <v>92</v>
      </c>
      <c r="B96" s="85">
        <v>19</v>
      </c>
      <c r="C96" s="54" t="s">
        <v>147</v>
      </c>
      <c r="D96" s="54" t="s">
        <v>254</v>
      </c>
      <c r="E96" s="55" t="s">
        <v>262</v>
      </c>
      <c r="F96" s="54">
        <v>1</v>
      </c>
      <c r="G96" s="82" t="s">
        <v>255</v>
      </c>
      <c r="H96" s="56"/>
      <c r="I96" s="56">
        <f t="shared" si="2"/>
        <v>0</v>
      </c>
      <c r="J96" s="56">
        <f t="shared" si="3"/>
        <v>0</v>
      </c>
    </row>
    <row r="97" spans="1:62">
      <c r="A97" s="10">
        <v>93</v>
      </c>
      <c r="B97" s="85">
        <v>19</v>
      </c>
      <c r="C97" s="54" t="s">
        <v>148</v>
      </c>
      <c r="D97" s="54" t="s">
        <v>256</v>
      </c>
      <c r="E97" s="55" t="s">
        <v>262</v>
      </c>
      <c r="F97" s="54">
        <v>4</v>
      </c>
      <c r="G97" s="82" t="s">
        <v>257</v>
      </c>
      <c r="H97" s="56"/>
      <c r="I97" s="56">
        <f t="shared" si="2"/>
        <v>0</v>
      </c>
      <c r="J97" s="56">
        <f t="shared" si="3"/>
        <v>0</v>
      </c>
    </row>
    <row r="98" spans="1:62" ht="409.5">
      <c r="A98" s="10">
        <v>94</v>
      </c>
      <c r="B98" s="11">
        <v>20</v>
      </c>
      <c r="C98" s="16" t="s">
        <v>149</v>
      </c>
      <c r="D98" s="16" t="s">
        <v>150</v>
      </c>
      <c r="E98" s="16" t="s">
        <v>262</v>
      </c>
      <c r="F98" s="16">
        <v>2</v>
      </c>
      <c r="G98" s="70" t="s">
        <v>151</v>
      </c>
      <c r="H98" s="26"/>
      <c r="I98" s="26">
        <f t="shared" si="2"/>
        <v>0</v>
      </c>
      <c r="J98" s="27">
        <f t="shared" si="3"/>
        <v>0</v>
      </c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1"/>
      <c r="AG98" s="121"/>
      <c r="AH98" s="121"/>
      <c r="AI98" s="121"/>
      <c r="AJ98" s="121"/>
      <c r="AK98" s="121"/>
      <c r="AL98" s="121"/>
      <c r="AM98" s="121"/>
      <c r="AN98" s="121"/>
      <c r="AO98" s="121"/>
      <c r="AP98" s="121"/>
      <c r="AQ98" s="121"/>
      <c r="AR98" s="121"/>
      <c r="AS98" s="121"/>
      <c r="AT98" s="121"/>
      <c r="AU98" s="121"/>
      <c r="AV98" s="121"/>
      <c r="AW98" s="121"/>
      <c r="AX98" s="121"/>
      <c r="AY98" s="121"/>
      <c r="AZ98" s="121"/>
      <c r="BA98" s="121"/>
      <c r="BB98" s="121"/>
      <c r="BC98" s="121"/>
      <c r="BD98" s="121"/>
      <c r="BE98" s="121"/>
      <c r="BF98" s="121"/>
      <c r="BG98" s="121"/>
      <c r="BH98" s="121"/>
      <c r="BI98" s="121"/>
      <c r="BJ98" s="121"/>
    </row>
    <row r="99" spans="1:62" ht="31.5">
      <c r="A99" s="10">
        <v>95</v>
      </c>
      <c r="B99" s="23">
        <v>21</v>
      </c>
      <c r="C99" s="57">
        <v>9972</v>
      </c>
      <c r="D99" s="57" t="s">
        <v>7</v>
      </c>
      <c r="E99" s="57" t="s">
        <v>262</v>
      </c>
      <c r="F99" s="57">
        <v>8</v>
      </c>
      <c r="G99" s="83" t="s">
        <v>161</v>
      </c>
      <c r="H99" s="58"/>
      <c r="I99" s="58">
        <f t="shared" si="2"/>
        <v>0</v>
      </c>
      <c r="J99" s="58">
        <f t="shared" si="3"/>
        <v>0</v>
      </c>
      <c r="K99" s="122"/>
      <c r="L99" s="123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21"/>
      <c r="AH99" s="121"/>
      <c r="AI99" s="121"/>
      <c r="AJ99" s="121"/>
      <c r="AK99" s="121"/>
      <c r="AL99" s="121"/>
      <c r="AM99" s="121"/>
      <c r="AN99" s="121"/>
      <c r="AO99" s="121"/>
      <c r="AP99" s="121"/>
      <c r="AQ99" s="121"/>
      <c r="AR99" s="121"/>
      <c r="AS99" s="121"/>
      <c r="AT99" s="121"/>
      <c r="AU99" s="121"/>
      <c r="AV99" s="121"/>
      <c r="AW99" s="121"/>
      <c r="AX99" s="121"/>
      <c r="AY99" s="121"/>
      <c r="AZ99" s="121"/>
      <c r="BA99" s="121"/>
      <c r="BB99" s="121"/>
      <c r="BC99" s="121"/>
      <c r="BD99" s="121"/>
      <c r="BE99" s="121"/>
      <c r="BF99" s="121"/>
      <c r="BG99" s="121"/>
      <c r="BH99" s="121"/>
      <c r="BI99" s="121"/>
      <c r="BJ99" s="121"/>
    </row>
    <row r="100" spans="1:62" ht="63">
      <c r="A100" s="10">
        <v>96</v>
      </c>
      <c r="B100" s="93">
        <v>22</v>
      </c>
      <c r="C100" s="94"/>
      <c r="D100" s="94" t="s">
        <v>172</v>
      </c>
      <c r="E100" s="94" t="s">
        <v>262</v>
      </c>
      <c r="F100" s="94">
        <v>5</v>
      </c>
      <c r="G100" s="95" t="s">
        <v>173</v>
      </c>
      <c r="H100" s="96"/>
      <c r="I100" s="96">
        <f t="shared" si="2"/>
        <v>0</v>
      </c>
      <c r="J100" s="96">
        <f t="shared" si="3"/>
        <v>0</v>
      </c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1"/>
      <c r="AH100" s="121"/>
      <c r="AI100" s="121"/>
      <c r="AJ100" s="121"/>
      <c r="AK100" s="121"/>
      <c r="AL100" s="121"/>
      <c r="AM100" s="121"/>
      <c r="AN100" s="121"/>
      <c r="AO100" s="121"/>
      <c r="AP100" s="121"/>
      <c r="AQ100" s="121"/>
      <c r="AR100" s="121"/>
      <c r="AS100" s="121"/>
      <c r="AT100" s="121"/>
      <c r="AU100" s="121"/>
      <c r="AV100" s="121"/>
      <c r="AW100" s="121"/>
      <c r="AX100" s="121"/>
      <c r="AY100" s="121"/>
      <c r="AZ100" s="121"/>
      <c r="BA100" s="121"/>
      <c r="BB100" s="121"/>
      <c r="BC100" s="121"/>
      <c r="BD100" s="121"/>
      <c r="BE100" s="121"/>
      <c r="BF100" s="121"/>
      <c r="BG100" s="121"/>
      <c r="BH100" s="121"/>
      <c r="BI100" s="121"/>
      <c r="BJ100" s="121"/>
    </row>
    <row r="101" spans="1:62" s="8" customFormat="1" ht="31.5">
      <c r="A101" s="10">
        <v>97</v>
      </c>
      <c r="B101" s="97">
        <v>23</v>
      </c>
      <c r="C101" s="98"/>
      <c r="D101" s="98" t="s">
        <v>180</v>
      </c>
      <c r="E101" s="98" t="s">
        <v>262</v>
      </c>
      <c r="F101" s="98">
        <v>1</v>
      </c>
      <c r="G101" s="99" t="s">
        <v>181</v>
      </c>
      <c r="H101" s="100"/>
      <c r="I101" s="100">
        <f t="shared" si="2"/>
        <v>0</v>
      </c>
      <c r="J101" s="100">
        <f t="shared" si="3"/>
        <v>0</v>
      </c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24"/>
      <c r="AE101" s="124"/>
      <c r="AF101" s="124"/>
      <c r="AG101" s="124"/>
      <c r="AH101" s="124"/>
      <c r="AI101" s="124"/>
      <c r="AJ101" s="124"/>
      <c r="AK101" s="124"/>
      <c r="AL101" s="124"/>
      <c r="AM101" s="124"/>
      <c r="AN101" s="124"/>
      <c r="AO101" s="124"/>
      <c r="AP101" s="124"/>
      <c r="AQ101" s="124"/>
      <c r="AR101" s="124"/>
      <c r="AS101" s="124"/>
      <c r="AT101" s="124"/>
      <c r="AU101" s="124"/>
      <c r="AV101" s="124"/>
      <c r="AW101" s="124"/>
      <c r="AX101" s="124"/>
      <c r="AY101" s="124"/>
      <c r="AZ101" s="124"/>
      <c r="BA101" s="124"/>
      <c r="BB101" s="124"/>
      <c r="BC101" s="124"/>
      <c r="BD101" s="124"/>
      <c r="BE101" s="124"/>
      <c r="BF101" s="124"/>
      <c r="BG101" s="124"/>
      <c r="BH101" s="124"/>
      <c r="BI101" s="124"/>
      <c r="BJ101" s="124"/>
    </row>
    <row r="102" spans="1:62" s="9" customFormat="1" ht="31.5">
      <c r="A102" s="10">
        <v>98</v>
      </c>
      <c r="B102" s="101">
        <v>24</v>
      </c>
      <c r="C102" s="102" t="s">
        <v>296</v>
      </c>
      <c r="D102" s="102" t="s">
        <v>182</v>
      </c>
      <c r="E102" s="102" t="s">
        <v>262</v>
      </c>
      <c r="F102" s="102">
        <v>2</v>
      </c>
      <c r="G102" s="103" t="s">
        <v>183</v>
      </c>
      <c r="H102" s="104"/>
      <c r="I102" s="104">
        <f t="shared" si="2"/>
        <v>0</v>
      </c>
      <c r="J102" s="104">
        <f t="shared" si="3"/>
        <v>0</v>
      </c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24"/>
      <c r="AD102" s="124"/>
      <c r="AE102" s="124"/>
      <c r="AF102" s="124"/>
      <c r="AG102" s="124"/>
      <c r="AH102" s="124"/>
      <c r="AI102" s="124"/>
      <c r="AJ102" s="124"/>
      <c r="AK102" s="124"/>
      <c r="AL102" s="124"/>
      <c r="AM102" s="124"/>
      <c r="AN102" s="124"/>
      <c r="AO102" s="124"/>
      <c r="AP102" s="124"/>
      <c r="AQ102" s="124"/>
      <c r="AR102" s="124"/>
      <c r="AS102" s="124"/>
      <c r="AT102" s="124"/>
      <c r="AU102" s="124"/>
      <c r="AV102" s="124"/>
      <c r="AW102" s="124"/>
      <c r="AX102" s="124"/>
      <c r="AY102" s="124"/>
      <c r="AZ102" s="124"/>
      <c r="BA102" s="124"/>
      <c r="BB102" s="124"/>
      <c r="BC102" s="124"/>
      <c r="BD102" s="124"/>
      <c r="BE102" s="124"/>
      <c r="BF102" s="124"/>
      <c r="BG102" s="124"/>
      <c r="BH102" s="124"/>
      <c r="BI102" s="124"/>
      <c r="BJ102" s="124"/>
    </row>
    <row r="103" spans="1:62" s="87" customFormat="1">
      <c r="A103" s="10">
        <v>99</v>
      </c>
      <c r="B103" s="105">
        <v>25</v>
      </c>
      <c r="C103" s="106"/>
      <c r="D103" s="106" t="s">
        <v>184</v>
      </c>
      <c r="E103" s="106" t="s">
        <v>262</v>
      </c>
      <c r="F103" s="106">
        <v>4</v>
      </c>
      <c r="G103" s="107" t="s">
        <v>258</v>
      </c>
      <c r="H103" s="108"/>
      <c r="I103" s="108">
        <f t="shared" si="2"/>
        <v>0</v>
      </c>
      <c r="J103" s="108">
        <f t="shared" si="3"/>
        <v>0</v>
      </c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  <c r="BA103" s="125"/>
      <c r="BB103" s="125"/>
      <c r="BC103" s="125"/>
      <c r="BD103" s="125"/>
      <c r="BE103" s="125"/>
      <c r="BF103" s="125"/>
      <c r="BG103" s="125"/>
      <c r="BH103" s="125"/>
      <c r="BI103" s="125"/>
      <c r="BJ103" s="125"/>
    </row>
    <row r="104" spans="1:62" s="87" customFormat="1">
      <c r="A104" s="10">
        <v>100</v>
      </c>
      <c r="B104" s="105">
        <v>25</v>
      </c>
      <c r="C104" s="106"/>
      <c r="D104" s="106" t="s">
        <v>184</v>
      </c>
      <c r="E104" s="106" t="s">
        <v>262</v>
      </c>
      <c r="F104" s="106">
        <v>4</v>
      </c>
      <c r="G104" s="107" t="s">
        <v>185</v>
      </c>
      <c r="H104" s="108"/>
      <c r="I104" s="108">
        <f t="shared" si="2"/>
        <v>0</v>
      </c>
      <c r="J104" s="108">
        <f t="shared" si="3"/>
        <v>0</v>
      </c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  <c r="AZ104" s="125"/>
      <c r="BA104" s="125"/>
      <c r="BB104" s="125"/>
      <c r="BC104" s="125"/>
      <c r="BD104" s="125"/>
      <c r="BE104" s="125"/>
      <c r="BF104" s="125"/>
      <c r="BG104" s="125"/>
      <c r="BH104" s="125"/>
      <c r="BI104" s="125"/>
      <c r="BJ104" s="125"/>
    </row>
    <row r="105" spans="1:62" ht="31.5">
      <c r="A105" s="10">
        <v>101</v>
      </c>
      <c r="B105" s="109">
        <v>26</v>
      </c>
      <c r="C105" s="110" t="s">
        <v>297</v>
      </c>
      <c r="D105" s="110" t="s">
        <v>218</v>
      </c>
      <c r="E105" s="110" t="s">
        <v>262</v>
      </c>
      <c r="F105" s="110">
        <v>6</v>
      </c>
      <c r="G105" s="111" t="s">
        <v>298</v>
      </c>
      <c r="H105" s="112"/>
      <c r="I105" s="26">
        <f t="shared" si="2"/>
        <v>0</v>
      </c>
      <c r="J105" s="27">
        <f t="shared" si="3"/>
        <v>0</v>
      </c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  <c r="Z105" s="121"/>
      <c r="AA105" s="121"/>
      <c r="AB105" s="121"/>
      <c r="AC105" s="121"/>
      <c r="AD105" s="121"/>
      <c r="AE105" s="121"/>
      <c r="AF105" s="121"/>
      <c r="AG105" s="121"/>
      <c r="AH105" s="121"/>
      <c r="AI105" s="121"/>
      <c r="AJ105" s="121"/>
      <c r="AK105" s="121"/>
      <c r="AL105" s="121"/>
      <c r="AM105" s="121"/>
      <c r="AN105" s="121"/>
      <c r="AO105" s="121"/>
      <c r="AP105" s="121"/>
      <c r="AQ105" s="121"/>
      <c r="AR105" s="121"/>
      <c r="AS105" s="121"/>
      <c r="AT105" s="121"/>
      <c r="AU105" s="121"/>
      <c r="AV105" s="121"/>
      <c r="AW105" s="121"/>
      <c r="AX105" s="121"/>
      <c r="AY105" s="121"/>
      <c r="AZ105" s="121"/>
      <c r="BA105" s="121"/>
      <c r="BB105" s="121"/>
      <c r="BC105" s="121"/>
      <c r="BD105" s="121"/>
      <c r="BE105" s="121"/>
      <c r="BF105" s="121"/>
      <c r="BG105" s="121"/>
      <c r="BH105" s="121"/>
      <c r="BI105" s="121"/>
      <c r="BJ105" s="121"/>
    </row>
    <row r="106" spans="1:62">
      <c r="A106" s="10">
        <v>102</v>
      </c>
      <c r="B106" s="113">
        <v>27</v>
      </c>
      <c r="C106" s="114"/>
      <c r="D106" s="114" t="s">
        <v>219</v>
      </c>
      <c r="E106" s="114" t="s">
        <v>262</v>
      </c>
      <c r="F106" s="114">
        <v>4</v>
      </c>
      <c r="G106" s="115" t="s">
        <v>220</v>
      </c>
      <c r="H106" s="116"/>
      <c r="I106" s="116">
        <f t="shared" si="2"/>
        <v>0</v>
      </c>
      <c r="J106" s="116">
        <f t="shared" si="3"/>
        <v>0</v>
      </c>
    </row>
    <row r="107" spans="1:62">
      <c r="A107" s="10">
        <v>103</v>
      </c>
      <c r="B107" s="20">
        <v>28</v>
      </c>
      <c r="C107" s="88"/>
      <c r="D107" s="88" t="s">
        <v>221</v>
      </c>
      <c r="E107" s="88" t="s">
        <v>262</v>
      </c>
      <c r="F107" s="88">
        <v>10</v>
      </c>
      <c r="G107" s="89" t="s">
        <v>222</v>
      </c>
      <c r="H107" s="90"/>
      <c r="I107" s="90">
        <f t="shared" si="2"/>
        <v>0</v>
      </c>
      <c r="J107" s="90">
        <f t="shared" si="3"/>
        <v>0</v>
      </c>
    </row>
    <row r="108" spans="1:62">
      <c r="A108" s="10">
        <v>104</v>
      </c>
      <c r="B108" s="20">
        <v>28</v>
      </c>
      <c r="C108" s="88"/>
      <c r="D108" s="88" t="s">
        <v>223</v>
      </c>
      <c r="E108" s="88" t="s">
        <v>262</v>
      </c>
      <c r="F108" s="88">
        <v>10</v>
      </c>
      <c r="G108" s="89" t="s">
        <v>224</v>
      </c>
      <c r="H108" s="90"/>
      <c r="I108" s="90">
        <f t="shared" si="2"/>
        <v>0</v>
      </c>
      <c r="J108" s="90">
        <f t="shared" si="3"/>
        <v>0</v>
      </c>
    </row>
    <row r="109" spans="1:62" ht="31.5">
      <c r="A109" s="10">
        <v>105</v>
      </c>
      <c r="B109" s="117">
        <v>29</v>
      </c>
      <c r="C109" s="118"/>
      <c r="D109" s="118" t="s">
        <v>259</v>
      </c>
      <c r="E109" s="118" t="s">
        <v>262</v>
      </c>
      <c r="F109" s="118">
        <v>2</v>
      </c>
      <c r="G109" s="119" t="s">
        <v>231</v>
      </c>
      <c r="H109" s="120"/>
      <c r="I109" s="120">
        <f t="shared" si="2"/>
        <v>0</v>
      </c>
      <c r="J109" s="120">
        <f t="shared" si="3"/>
        <v>0</v>
      </c>
    </row>
    <row r="110" spans="1:62">
      <c r="A110" s="10">
        <v>106</v>
      </c>
      <c r="B110" s="117">
        <v>29</v>
      </c>
      <c r="C110" s="118"/>
      <c r="D110" s="118" t="s">
        <v>232</v>
      </c>
      <c r="E110" s="118" t="s">
        <v>262</v>
      </c>
      <c r="F110" s="118">
        <v>15</v>
      </c>
      <c r="G110" s="119" t="s">
        <v>233</v>
      </c>
      <c r="H110" s="120"/>
      <c r="I110" s="120">
        <f t="shared" si="2"/>
        <v>0</v>
      </c>
      <c r="J110" s="120">
        <f t="shared" si="3"/>
        <v>0</v>
      </c>
    </row>
    <row r="111" spans="1:62">
      <c r="A111" s="10">
        <v>107</v>
      </c>
      <c r="B111" s="117">
        <v>29</v>
      </c>
      <c r="C111" s="118"/>
      <c r="D111" s="118" t="s">
        <v>234</v>
      </c>
      <c r="E111" s="118" t="s">
        <v>262</v>
      </c>
      <c r="F111" s="118">
        <v>5</v>
      </c>
      <c r="G111" s="119" t="s">
        <v>235</v>
      </c>
      <c r="H111" s="120"/>
      <c r="I111" s="120">
        <f t="shared" si="2"/>
        <v>0</v>
      </c>
      <c r="J111" s="120">
        <f t="shared" si="3"/>
        <v>0</v>
      </c>
    </row>
    <row r="112" spans="1:62">
      <c r="A112" s="10">
        <v>108</v>
      </c>
      <c r="B112" s="117">
        <v>29</v>
      </c>
      <c r="C112" s="118"/>
      <c r="D112" s="118" t="s">
        <v>236</v>
      </c>
      <c r="E112" s="118" t="s">
        <v>262</v>
      </c>
      <c r="F112" s="118">
        <v>10</v>
      </c>
      <c r="G112" s="119" t="s">
        <v>237</v>
      </c>
      <c r="H112" s="120"/>
      <c r="I112" s="120">
        <f t="shared" si="2"/>
        <v>0</v>
      </c>
      <c r="J112" s="120">
        <f t="shared" si="3"/>
        <v>0</v>
      </c>
    </row>
    <row r="113" spans="1:10">
      <c r="A113" s="10">
        <v>109</v>
      </c>
      <c r="B113" s="117">
        <v>29</v>
      </c>
      <c r="C113" s="118"/>
      <c r="D113" s="118" t="s">
        <v>238</v>
      </c>
      <c r="E113" s="118" t="s">
        <v>262</v>
      </c>
      <c r="F113" s="118">
        <v>1</v>
      </c>
      <c r="G113" s="119" t="s">
        <v>239</v>
      </c>
      <c r="H113" s="120"/>
      <c r="I113" s="120">
        <f t="shared" si="2"/>
        <v>0</v>
      </c>
      <c r="J113" s="120">
        <f t="shared" si="3"/>
        <v>0</v>
      </c>
    </row>
  </sheetData>
  <phoneticPr fontId="4" type="noConversion"/>
  <hyperlinks>
    <hyperlink ref="C19" r:id="rId1" display="https://pl.vwr.com/store/catalog/product.jsp?catalog_number=519-5005" xr:uid="{00000000-0004-0000-0000-000000000000}"/>
  </hyperlinks>
  <pageMargins left="0.7" right="0.7" top="0.75" bottom="0.75" header="0.3" footer="0.3"/>
  <pageSetup paperSize="9" scale="28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blednicka</dc:creator>
  <cp:lastModifiedBy>Anna Osiecka</cp:lastModifiedBy>
  <cp:lastPrinted>2021-07-05T12:50:42Z</cp:lastPrinted>
  <dcterms:created xsi:type="dcterms:W3CDTF">2015-06-05T18:19:34Z</dcterms:created>
  <dcterms:modified xsi:type="dcterms:W3CDTF">2021-07-16T05:52:12Z</dcterms:modified>
</cp:coreProperties>
</file>