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D12" i="1" l="1"/>
  <c r="E12" i="1"/>
  <c r="F12" i="1"/>
  <c r="G12" i="1"/>
  <c r="H12" i="1"/>
  <c r="I12" i="1"/>
  <c r="J12" i="1"/>
  <c r="K12" i="1"/>
  <c r="L12" i="1"/>
  <c r="M12" i="1"/>
  <c r="N12" i="1"/>
  <c r="Q12" i="1"/>
  <c r="T12" i="1"/>
  <c r="U12" i="1"/>
  <c r="V12" i="1"/>
  <c r="C12" i="1"/>
  <c r="V11" i="1" l="1"/>
  <c r="J11" i="1"/>
  <c r="E11" i="1"/>
  <c r="D11" i="1"/>
  <c r="V10" i="1"/>
  <c r="J10" i="1"/>
  <c r="E10" i="1"/>
  <c r="D10" i="1"/>
  <c r="V9" i="1"/>
  <c r="J9" i="1"/>
  <c r="H9" i="1"/>
  <c r="E9" i="1"/>
  <c r="D9" i="1"/>
  <c r="V8" i="1"/>
  <c r="J8" i="1"/>
  <c r="H8" i="1"/>
  <c r="E8" i="1"/>
  <c r="D8" i="1"/>
  <c r="V7" i="1"/>
  <c r="J7" i="1"/>
  <c r="E7" i="1"/>
  <c r="D7" i="1"/>
  <c r="V6" i="1"/>
  <c r="J6" i="1"/>
  <c r="E6" i="1"/>
  <c r="D6" i="1"/>
</calcChain>
</file>

<file path=xl/sharedStrings.xml><?xml version="1.0" encoding="utf-8"?>
<sst xmlns="http://schemas.openxmlformats.org/spreadsheetml/2006/main" count="79" uniqueCount="70">
  <si>
    <t xml:space="preserve"> Zespół Krytych Pływalni </t>
  </si>
  <si>
    <t>L.p.</t>
  </si>
  <si>
    <t>Miesiąc/Punkt z opisu szczegółowego</t>
  </si>
  <si>
    <t>13.1</t>
  </si>
  <si>
    <t>1.</t>
  </si>
  <si>
    <t>X*</t>
  </si>
  <si>
    <t>2.</t>
  </si>
  <si>
    <t>3.</t>
  </si>
  <si>
    <t>4.</t>
  </si>
  <si>
    <t>Luty</t>
  </si>
  <si>
    <t>5.</t>
  </si>
  <si>
    <t>Marzec</t>
  </si>
  <si>
    <t>6.</t>
  </si>
  <si>
    <t>Kwiecień</t>
  </si>
  <si>
    <t>7.</t>
  </si>
  <si>
    <t>Maj</t>
  </si>
  <si>
    <t>8.</t>
  </si>
  <si>
    <t>9.</t>
  </si>
  <si>
    <t>10.</t>
  </si>
  <si>
    <t>11.</t>
  </si>
  <si>
    <t>12.</t>
  </si>
  <si>
    <t>Ciągi komunikacyjne</t>
  </si>
  <si>
    <t>Hala basenu dużego</t>
  </si>
  <si>
    <t>Hala basenu rekreacyjnego</t>
  </si>
  <si>
    <t>Widownia</t>
  </si>
  <si>
    <t>Pomieszczenia biurowe</t>
  </si>
  <si>
    <t>Sale seminaryjne i wykładowe, sale ćwiczeń</t>
  </si>
  <si>
    <t>Pomieszczenia/pracownie Wydz. RR - poziom 1</t>
  </si>
  <si>
    <t>Szatnie, toalety, natryski</t>
  </si>
  <si>
    <t>Kanał badawczy</t>
  </si>
  <si>
    <t>Pomieszczenia/pracownie Wydz. RR - poziom 2</t>
  </si>
  <si>
    <t>13.</t>
  </si>
  <si>
    <t>Przeszklenia przedzielające basen sportowy od basenu rekreacyjnego</t>
  </si>
  <si>
    <t>14.</t>
  </si>
  <si>
    <t>Okna, szyby, przeszklenia</t>
  </si>
  <si>
    <t>15.</t>
  </si>
  <si>
    <t>Powierzchnie szklane ścian osłonowych</t>
  </si>
  <si>
    <t>16.</t>
  </si>
  <si>
    <t>Sauna, Jacuzzi</t>
  </si>
  <si>
    <t>LEGENDA</t>
  </si>
  <si>
    <t>Pomieszczenia zaplecza basenowego</t>
  </si>
  <si>
    <t>12.1</t>
  </si>
  <si>
    <t>13.2</t>
  </si>
  <si>
    <t>Okna, szyby, przeszklenia„dolny” poziom elementów okiennych w halach basenowych</t>
  </si>
  <si>
    <t>Laboratoria</t>
  </si>
  <si>
    <t>Okna, szyby, przeszklenia poziom „środkowy i najwyższy” elementów okiennych w halach basenowych</t>
  </si>
  <si>
    <t>**</t>
  </si>
  <si>
    <t xml:space="preserve">                                          </t>
  </si>
  <si>
    <t>17.</t>
  </si>
  <si>
    <t>***</t>
  </si>
  <si>
    <t>Serwis sprzątający dzienny</t>
  </si>
  <si>
    <t>4**</t>
  </si>
  <si>
    <t>12**</t>
  </si>
  <si>
    <t>13.1**</t>
  </si>
  <si>
    <t>15***</t>
  </si>
  <si>
    <t>Grudzień 2020</t>
  </si>
  <si>
    <t>Styczeń 2021</t>
  </si>
  <si>
    <t>2020/2021</t>
  </si>
  <si>
    <t>Serwis dzienny: praca wg wskazań - szczegółowa inf. pod tabelką</t>
  </si>
  <si>
    <t>Możliwe wykonanie przez pracownika serwisu dziennego</t>
  </si>
  <si>
    <t>na tzw. "życzenie" - w obecnosci pracownika laboratorium lub prac. administracji obiektu</t>
  </si>
  <si>
    <t>Sobota w godz.: 8.00-13.00 – 2 osoby; w godz. 13.00-18.00 – 1 osoba</t>
  </si>
  <si>
    <t>Niedziela w godz.: 8.00-17.00 – 1 osoba; w godz. 17.00-20.00 – 2 osoby</t>
  </si>
  <si>
    <t>Serwis dzienny godziny pracy</t>
  </si>
  <si>
    <t>Załącznik do Opisu Przedmiotu Zamówienia - częstotliwość sprzątania Grudzień 2020r. - Maj 2021r.</t>
  </si>
  <si>
    <t>Razem</t>
  </si>
  <si>
    <t>Poniedziałek – piątek w godz. 8.00-16.00 – 1 osoba; w godz. 16.00-21.00 – 2 osoby</t>
  </si>
  <si>
    <t>Punkty: 12.1; 13; 13.2 i 14 należy wycenić odrębnie jako jedna kwota poza miesięcznym wynagrodzeniem zryczałtowanym!</t>
  </si>
  <si>
    <t>UWAGA</t>
  </si>
  <si>
    <t>Opracował: mgr Kamil Karwel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</si>
</sst>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7"/>
      <color rgb="FF000000"/>
      <name val="Calibri"/>
      <family val="2"/>
      <charset val="238"/>
    </font>
    <font>
      <b/>
      <sz val="7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ill="1" applyBorder="1" applyAlignment="1">
      <alignment horizontal="center"/>
    </xf>
    <xf numFmtId="0" fontId="3" fillId="0" borderId="3" xfId="0" applyFont="1" applyFill="1" applyBorder="1" applyAlignment="1">
      <alignment wrapText="1"/>
    </xf>
    <xf numFmtId="0" fontId="1" fillId="0" borderId="3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/>
    <xf numFmtId="49" fontId="1" fillId="0" borderId="1" xfId="0" applyNumberFormat="1" applyFont="1" applyFill="1" applyBorder="1"/>
    <xf numFmtId="0" fontId="3" fillId="0" borderId="0" xfId="0" applyFont="1"/>
    <xf numFmtId="0" fontId="4" fillId="0" borderId="2" xfId="0" applyFont="1" applyBorder="1" applyAlignment="1">
      <alignment horizontal="center" wrapText="1"/>
    </xf>
    <xf numFmtId="0" fontId="4" fillId="0" borderId="7" xfId="0" applyFont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4" fillId="0" borderId="5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0" fillId="0" borderId="1" xfId="0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0" fontId="1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wrapText="1"/>
    </xf>
    <xf numFmtId="0" fontId="4" fillId="0" borderId="15" xfId="0" applyFont="1" applyFill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"/>
  <sheetViews>
    <sheetView tabSelected="1" workbookViewId="0">
      <selection activeCell="AB18" sqref="AB18"/>
    </sheetView>
  </sheetViews>
  <sheetFormatPr defaultRowHeight="15" x14ac:dyDescent="0.25"/>
  <cols>
    <col min="1" max="1" width="3.42578125" customWidth="1"/>
    <col min="2" max="2" width="15.140625" customWidth="1"/>
    <col min="3" max="6" width="4.85546875" customWidth="1"/>
    <col min="7" max="7" width="5.42578125" customWidth="1"/>
    <col min="8" max="8" width="4.85546875" customWidth="1"/>
    <col min="9" max="9" width="5.28515625" customWidth="1"/>
    <col min="10" max="10" width="4.85546875" customWidth="1"/>
    <col min="11" max="11" width="5.5703125" customWidth="1"/>
    <col min="12" max="12" width="5.28515625" customWidth="1"/>
    <col min="13" max="13" width="6.42578125" customWidth="1"/>
    <col min="14" max="16" width="4.85546875" customWidth="1"/>
    <col min="17" max="17" width="6" customWidth="1"/>
    <col min="18" max="22" width="4.85546875" customWidth="1"/>
    <col min="23" max="23" width="4.7109375" customWidth="1"/>
    <col min="24" max="24" width="17.42578125" customWidth="1"/>
  </cols>
  <sheetData>
    <row r="1" spans="1:24" ht="15.75" thickBot="1" x14ac:dyDescent="0.3">
      <c r="A1" t="s">
        <v>64</v>
      </c>
      <c r="W1" s="3"/>
      <c r="X1" s="12" t="s">
        <v>39</v>
      </c>
    </row>
    <row r="2" spans="1:24" ht="17.25" customHeight="1" x14ac:dyDescent="0.25">
      <c r="A2" s="1" t="s">
        <v>0</v>
      </c>
      <c r="B2" s="1"/>
      <c r="C2" s="1"/>
      <c r="D2" s="1"/>
      <c r="E2" s="1"/>
      <c r="F2" s="1"/>
      <c r="G2" s="1"/>
      <c r="W2" s="13" t="s">
        <v>4</v>
      </c>
      <c r="X2" s="26" t="s">
        <v>21</v>
      </c>
    </row>
    <row r="3" spans="1:24" ht="12" customHeight="1" x14ac:dyDescent="0.25">
      <c r="B3" s="1" t="s">
        <v>57</v>
      </c>
      <c r="W3" s="19" t="s">
        <v>6</v>
      </c>
      <c r="X3" s="25" t="s">
        <v>22</v>
      </c>
    </row>
    <row r="4" spans="1:24" ht="17.25" customHeight="1" thickBot="1" x14ac:dyDescent="0.3">
      <c r="W4" s="19" t="s">
        <v>7</v>
      </c>
      <c r="X4" s="25" t="s">
        <v>23</v>
      </c>
    </row>
    <row r="5" spans="1:24" ht="21.75" customHeight="1" x14ac:dyDescent="0.25">
      <c r="A5" s="9" t="s">
        <v>1</v>
      </c>
      <c r="B5" s="5" t="s">
        <v>2</v>
      </c>
      <c r="C5" s="6">
        <v>1</v>
      </c>
      <c r="D5" s="6">
        <v>2</v>
      </c>
      <c r="E5" s="6">
        <v>3</v>
      </c>
      <c r="F5" s="6" t="s">
        <v>51</v>
      </c>
      <c r="G5" s="6">
        <v>5</v>
      </c>
      <c r="H5" s="6">
        <v>6</v>
      </c>
      <c r="I5" s="6">
        <v>7</v>
      </c>
      <c r="J5" s="6">
        <v>8</v>
      </c>
      <c r="K5" s="6">
        <v>9</v>
      </c>
      <c r="L5" s="6">
        <v>10</v>
      </c>
      <c r="M5" s="6">
        <v>11</v>
      </c>
      <c r="N5" s="6" t="s">
        <v>52</v>
      </c>
      <c r="O5" s="6" t="s">
        <v>41</v>
      </c>
      <c r="P5" s="6">
        <v>13</v>
      </c>
      <c r="Q5" s="6" t="s">
        <v>53</v>
      </c>
      <c r="R5" s="6" t="s">
        <v>42</v>
      </c>
      <c r="S5" s="6">
        <v>14</v>
      </c>
      <c r="T5" s="6" t="s">
        <v>54</v>
      </c>
      <c r="U5" s="6">
        <v>16</v>
      </c>
      <c r="V5" s="7">
        <v>17</v>
      </c>
      <c r="W5" s="18" t="s">
        <v>8</v>
      </c>
      <c r="X5" s="25" t="s">
        <v>24</v>
      </c>
    </row>
    <row r="6" spans="1:24" x14ac:dyDescent="0.25">
      <c r="A6" s="20" t="s">
        <v>4</v>
      </c>
      <c r="B6" s="11" t="s">
        <v>55</v>
      </c>
      <c r="C6" s="4">
        <v>23</v>
      </c>
      <c r="D6" s="4">
        <f>C6</f>
        <v>23</v>
      </c>
      <c r="E6" s="4">
        <f>C6</f>
        <v>23</v>
      </c>
      <c r="F6" s="4">
        <v>23</v>
      </c>
      <c r="G6" s="4">
        <v>2</v>
      </c>
      <c r="H6" s="4">
        <v>22</v>
      </c>
      <c r="I6" s="4">
        <v>22</v>
      </c>
      <c r="J6" s="4">
        <f>C6</f>
        <v>23</v>
      </c>
      <c r="K6" s="4">
        <v>1</v>
      </c>
      <c r="L6" s="4">
        <v>22</v>
      </c>
      <c r="M6" s="4">
        <v>23</v>
      </c>
      <c r="N6" s="4">
        <v>4</v>
      </c>
      <c r="O6" s="39">
        <v>1</v>
      </c>
      <c r="P6" s="39">
        <v>1</v>
      </c>
      <c r="Q6" s="4">
        <v>1</v>
      </c>
      <c r="R6" s="39">
        <v>1</v>
      </c>
      <c r="S6" s="39">
        <v>1</v>
      </c>
      <c r="T6" s="4">
        <v>4</v>
      </c>
      <c r="U6" s="4">
        <v>23</v>
      </c>
      <c r="V6" s="8">
        <f>C6</f>
        <v>23</v>
      </c>
      <c r="W6" s="18" t="s">
        <v>10</v>
      </c>
      <c r="X6" s="25" t="s">
        <v>25</v>
      </c>
    </row>
    <row r="7" spans="1:24" ht="18" x14ac:dyDescent="0.25">
      <c r="A7" s="21" t="s">
        <v>6</v>
      </c>
      <c r="B7" s="11" t="s">
        <v>56</v>
      </c>
      <c r="C7" s="4">
        <v>29</v>
      </c>
      <c r="D7" s="4">
        <f t="shared" ref="D7:D11" si="0">C7</f>
        <v>29</v>
      </c>
      <c r="E7" s="4">
        <f t="shared" ref="E7:E11" si="1">C7</f>
        <v>29</v>
      </c>
      <c r="F7" s="4">
        <v>29</v>
      </c>
      <c r="G7" s="4">
        <v>2</v>
      </c>
      <c r="H7" s="4">
        <v>25</v>
      </c>
      <c r="I7" s="4">
        <v>25</v>
      </c>
      <c r="J7" s="4">
        <f t="shared" ref="J7:J11" si="2">C7</f>
        <v>29</v>
      </c>
      <c r="K7" s="4">
        <v>1</v>
      </c>
      <c r="L7" s="4">
        <v>25</v>
      </c>
      <c r="M7" s="4">
        <v>29</v>
      </c>
      <c r="N7" s="4">
        <v>4</v>
      </c>
      <c r="O7" s="40"/>
      <c r="P7" s="40"/>
      <c r="Q7" s="4">
        <v>1</v>
      </c>
      <c r="R7" s="40"/>
      <c r="S7" s="40"/>
      <c r="T7" s="4">
        <v>4</v>
      </c>
      <c r="U7" s="4">
        <v>29</v>
      </c>
      <c r="V7" s="8">
        <f t="shared" ref="V7:V11" si="3">C7</f>
        <v>29</v>
      </c>
      <c r="W7" s="18" t="s">
        <v>12</v>
      </c>
      <c r="X7" s="25" t="s">
        <v>26</v>
      </c>
    </row>
    <row r="8" spans="1:24" ht="18" x14ac:dyDescent="0.25">
      <c r="A8" s="20" t="s">
        <v>7</v>
      </c>
      <c r="B8" s="10" t="s">
        <v>9</v>
      </c>
      <c r="C8" s="4">
        <v>28</v>
      </c>
      <c r="D8" s="4">
        <f t="shared" si="0"/>
        <v>28</v>
      </c>
      <c r="E8" s="4">
        <f t="shared" si="1"/>
        <v>28</v>
      </c>
      <c r="F8" s="4">
        <v>28</v>
      </c>
      <c r="G8" s="4">
        <v>2</v>
      </c>
      <c r="H8" s="4">
        <f t="shared" ref="H8:H9" si="4">C8</f>
        <v>28</v>
      </c>
      <c r="I8" s="4">
        <v>28</v>
      </c>
      <c r="J8" s="4">
        <f t="shared" si="2"/>
        <v>28</v>
      </c>
      <c r="K8" s="4">
        <v>1</v>
      </c>
      <c r="L8" s="4">
        <v>28</v>
      </c>
      <c r="M8" s="4">
        <v>28</v>
      </c>
      <c r="N8" s="4">
        <v>4</v>
      </c>
      <c r="O8" s="40"/>
      <c r="P8" s="40"/>
      <c r="Q8" s="4">
        <v>1</v>
      </c>
      <c r="R8" s="40"/>
      <c r="S8" s="40"/>
      <c r="T8" s="4">
        <v>4</v>
      </c>
      <c r="U8" s="4">
        <v>28</v>
      </c>
      <c r="V8" s="8">
        <f t="shared" si="3"/>
        <v>28</v>
      </c>
      <c r="W8" s="18" t="s">
        <v>14</v>
      </c>
      <c r="X8" s="25" t="s">
        <v>27</v>
      </c>
    </row>
    <row r="9" spans="1:24" x14ac:dyDescent="0.25">
      <c r="A9" s="21" t="s">
        <v>8</v>
      </c>
      <c r="B9" s="10" t="s">
        <v>11</v>
      </c>
      <c r="C9" s="4">
        <v>31</v>
      </c>
      <c r="D9" s="4">
        <f t="shared" si="0"/>
        <v>31</v>
      </c>
      <c r="E9" s="4">
        <f t="shared" si="1"/>
        <v>31</v>
      </c>
      <c r="F9" s="4">
        <v>31</v>
      </c>
      <c r="G9" s="4">
        <v>2</v>
      </c>
      <c r="H9" s="4">
        <f t="shared" si="4"/>
        <v>31</v>
      </c>
      <c r="I9" s="4">
        <v>31</v>
      </c>
      <c r="J9" s="4">
        <f t="shared" si="2"/>
        <v>31</v>
      </c>
      <c r="K9" s="4">
        <v>1</v>
      </c>
      <c r="L9" s="4">
        <v>31</v>
      </c>
      <c r="M9" s="4">
        <v>31</v>
      </c>
      <c r="N9" s="4">
        <v>4</v>
      </c>
      <c r="O9" s="40"/>
      <c r="P9" s="40"/>
      <c r="Q9" s="4">
        <v>1</v>
      </c>
      <c r="R9" s="40"/>
      <c r="S9" s="40"/>
      <c r="T9" s="4">
        <v>4</v>
      </c>
      <c r="U9" s="4">
        <v>31</v>
      </c>
      <c r="V9" s="8">
        <f t="shared" si="3"/>
        <v>31</v>
      </c>
      <c r="W9" s="18" t="s">
        <v>16</v>
      </c>
      <c r="X9" s="25" t="s">
        <v>28</v>
      </c>
    </row>
    <row r="10" spans="1:24" x14ac:dyDescent="0.25">
      <c r="A10" s="20" t="s">
        <v>10</v>
      </c>
      <c r="B10" s="10" t="s">
        <v>13</v>
      </c>
      <c r="C10" s="4">
        <v>27</v>
      </c>
      <c r="D10" s="4">
        <f t="shared" si="0"/>
        <v>27</v>
      </c>
      <c r="E10" s="4">
        <f t="shared" si="1"/>
        <v>27</v>
      </c>
      <c r="F10" s="4">
        <v>27</v>
      </c>
      <c r="G10" s="4">
        <v>2</v>
      </c>
      <c r="H10" s="4">
        <v>27</v>
      </c>
      <c r="I10" s="4">
        <v>27</v>
      </c>
      <c r="J10" s="4">
        <f t="shared" si="2"/>
        <v>27</v>
      </c>
      <c r="K10" s="4">
        <v>1</v>
      </c>
      <c r="L10" s="4">
        <v>27</v>
      </c>
      <c r="M10" s="4">
        <v>27</v>
      </c>
      <c r="N10" s="4">
        <v>4</v>
      </c>
      <c r="O10" s="40"/>
      <c r="P10" s="40"/>
      <c r="Q10" s="4">
        <v>1</v>
      </c>
      <c r="R10" s="40"/>
      <c r="S10" s="40"/>
      <c r="T10" s="4">
        <v>4</v>
      </c>
      <c r="U10" s="4">
        <v>27</v>
      </c>
      <c r="V10" s="8">
        <f t="shared" si="3"/>
        <v>27</v>
      </c>
      <c r="W10" s="18" t="s">
        <v>17</v>
      </c>
      <c r="X10" s="25" t="s">
        <v>29</v>
      </c>
    </row>
    <row r="11" spans="1:24" ht="19.5" customHeight="1" x14ac:dyDescent="0.25">
      <c r="A11" s="21" t="s">
        <v>12</v>
      </c>
      <c r="B11" s="10" t="s">
        <v>15</v>
      </c>
      <c r="C11" s="4">
        <v>28</v>
      </c>
      <c r="D11" s="4">
        <f t="shared" si="0"/>
        <v>28</v>
      </c>
      <c r="E11" s="4">
        <f t="shared" si="1"/>
        <v>28</v>
      </c>
      <c r="F11" s="4">
        <v>28</v>
      </c>
      <c r="G11" s="4">
        <v>2</v>
      </c>
      <c r="H11" s="4">
        <v>28</v>
      </c>
      <c r="I11" s="4">
        <v>28</v>
      </c>
      <c r="J11" s="4">
        <f t="shared" si="2"/>
        <v>28</v>
      </c>
      <c r="K11" s="4">
        <v>1</v>
      </c>
      <c r="L11" s="4">
        <v>28</v>
      </c>
      <c r="M11" s="4">
        <v>28</v>
      </c>
      <c r="N11" s="4">
        <v>4</v>
      </c>
      <c r="O11" s="41"/>
      <c r="P11" s="41"/>
      <c r="Q11" s="4">
        <v>1</v>
      </c>
      <c r="R11" s="41"/>
      <c r="S11" s="41"/>
      <c r="T11" s="4">
        <v>4</v>
      </c>
      <c r="U11" s="4">
        <v>28</v>
      </c>
      <c r="V11" s="8">
        <f t="shared" si="3"/>
        <v>28</v>
      </c>
      <c r="W11" s="33" t="s">
        <v>18</v>
      </c>
      <c r="X11" s="31" t="s">
        <v>30</v>
      </c>
    </row>
    <row r="12" spans="1:24" x14ac:dyDescent="0.25">
      <c r="A12" s="20"/>
      <c r="B12" s="10" t="s">
        <v>65</v>
      </c>
      <c r="C12" s="4">
        <f>SUM(C6:C11)</f>
        <v>166</v>
      </c>
      <c r="D12" s="4">
        <f t="shared" ref="D12:V12" si="5">SUM(D6:D11)</f>
        <v>166</v>
      </c>
      <c r="E12" s="4">
        <f t="shared" si="5"/>
        <v>166</v>
      </c>
      <c r="F12" s="4">
        <f t="shared" si="5"/>
        <v>166</v>
      </c>
      <c r="G12" s="4">
        <f t="shared" si="5"/>
        <v>12</v>
      </c>
      <c r="H12" s="4">
        <f t="shared" si="5"/>
        <v>161</v>
      </c>
      <c r="I12" s="4">
        <f t="shared" si="5"/>
        <v>161</v>
      </c>
      <c r="J12" s="4">
        <f t="shared" si="5"/>
        <v>166</v>
      </c>
      <c r="K12" s="4">
        <f t="shared" si="5"/>
        <v>6</v>
      </c>
      <c r="L12" s="4">
        <f t="shared" si="5"/>
        <v>161</v>
      </c>
      <c r="M12" s="4">
        <f t="shared" si="5"/>
        <v>166</v>
      </c>
      <c r="N12" s="4">
        <f t="shared" si="5"/>
        <v>24</v>
      </c>
      <c r="O12" s="4">
        <v>1</v>
      </c>
      <c r="P12" s="4">
        <v>1</v>
      </c>
      <c r="Q12" s="4">
        <f t="shared" si="5"/>
        <v>6</v>
      </c>
      <c r="R12" s="4">
        <v>1</v>
      </c>
      <c r="S12" s="4">
        <v>1</v>
      </c>
      <c r="T12" s="4">
        <f t="shared" si="5"/>
        <v>24</v>
      </c>
      <c r="U12" s="4">
        <f t="shared" si="5"/>
        <v>166</v>
      </c>
      <c r="V12" s="4">
        <f t="shared" si="5"/>
        <v>166</v>
      </c>
      <c r="W12" s="34"/>
      <c r="X12" s="32"/>
    </row>
    <row r="13" spans="1:24" ht="18" x14ac:dyDescent="0.25">
      <c r="A13" s="15"/>
      <c r="B13" s="2" t="s">
        <v>5</v>
      </c>
      <c r="C13" s="37" t="s">
        <v>58</v>
      </c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8"/>
      <c r="W13" s="18" t="s">
        <v>19</v>
      </c>
      <c r="X13" s="25" t="s">
        <v>40</v>
      </c>
    </row>
    <row r="14" spans="1:24" ht="30.75" customHeight="1" thickBot="1" x14ac:dyDescent="0.3">
      <c r="A14" s="16"/>
      <c r="B14" s="17" t="s">
        <v>46</v>
      </c>
      <c r="C14" s="29" t="s">
        <v>59</v>
      </c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30"/>
      <c r="W14" s="18" t="s">
        <v>20</v>
      </c>
      <c r="X14" s="25" t="s">
        <v>32</v>
      </c>
    </row>
    <row r="15" spans="1:24" ht="28.5" customHeight="1" thickBot="1" x14ac:dyDescent="0.3">
      <c r="A15" s="16"/>
      <c r="B15" s="17" t="s">
        <v>49</v>
      </c>
      <c r="C15" s="29" t="s">
        <v>60</v>
      </c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30"/>
      <c r="W15" s="18" t="s">
        <v>41</v>
      </c>
      <c r="X15" s="25" t="s">
        <v>32</v>
      </c>
    </row>
    <row r="16" spans="1:24" ht="15.75" customHeight="1" x14ac:dyDescent="0.25">
      <c r="W16" s="18" t="s">
        <v>31</v>
      </c>
      <c r="X16" s="25" t="s">
        <v>34</v>
      </c>
    </row>
    <row r="17" spans="2:31" ht="15" customHeight="1" x14ac:dyDescent="0.25">
      <c r="B17" s="1" t="s">
        <v>63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W17" s="33" t="s">
        <v>3</v>
      </c>
      <c r="X17" s="31" t="s">
        <v>43</v>
      </c>
    </row>
    <row r="18" spans="2:31" ht="24" customHeight="1" x14ac:dyDescent="0.25">
      <c r="B18" s="23" t="s">
        <v>66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W18" s="34"/>
      <c r="X18" s="32"/>
    </row>
    <row r="19" spans="2:31" ht="15" customHeight="1" x14ac:dyDescent="0.25">
      <c r="B19" s="23" t="s">
        <v>61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W19" s="35" t="s">
        <v>42</v>
      </c>
      <c r="X19" s="31" t="s">
        <v>45</v>
      </c>
    </row>
    <row r="20" spans="2:31" ht="23.25" customHeight="1" x14ac:dyDescent="0.25">
      <c r="B20" s="23" t="s">
        <v>62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W20" s="36"/>
      <c r="X20" s="32"/>
      <c r="AE20" t="s">
        <v>47</v>
      </c>
    </row>
    <row r="21" spans="2:31" ht="18" x14ac:dyDescent="0.25"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W21" s="19" t="s">
        <v>33</v>
      </c>
      <c r="X21" s="25" t="s">
        <v>36</v>
      </c>
    </row>
    <row r="22" spans="2:31" ht="18.75" customHeight="1" x14ac:dyDescent="0.25">
      <c r="B22" s="24" t="s">
        <v>68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W22" s="19" t="s">
        <v>35</v>
      </c>
      <c r="X22" s="25" t="s">
        <v>44</v>
      </c>
    </row>
    <row r="23" spans="2:31" ht="18.75" customHeight="1" x14ac:dyDescent="0.25">
      <c r="B23" s="28" t="s">
        <v>67</v>
      </c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W23" s="19" t="s">
        <v>37</v>
      </c>
      <c r="X23" s="25" t="s">
        <v>38</v>
      </c>
    </row>
    <row r="24" spans="2:31" ht="21.75" customHeight="1" thickBot="1" x14ac:dyDescent="0.3">
      <c r="W24" s="14" t="s">
        <v>48</v>
      </c>
      <c r="X24" s="27" t="s">
        <v>50</v>
      </c>
    </row>
    <row r="26" spans="2:31" x14ac:dyDescent="0.25">
      <c r="M26" t="s">
        <v>69</v>
      </c>
    </row>
  </sheetData>
  <mergeCells count="14">
    <mergeCell ref="B23:U23"/>
    <mergeCell ref="C15:V15"/>
    <mergeCell ref="X17:X18"/>
    <mergeCell ref="X11:X12"/>
    <mergeCell ref="W11:W12"/>
    <mergeCell ref="X19:X20"/>
    <mergeCell ref="W19:W20"/>
    <mergeCell ref="W17:W18"/>
    <mergeCell ref="C14:V14"/>
    <mergeCell ref="C13:V13"/>
    <mergeCell ref="S6:S11"/>
    <mergeCell ref="O6:O11"/>
    <mergeCell ref="P6:P11"/>
    <mergeCell ref="R6:R11"/>
  </mergeCells>
  <pageMargins left="0.25" right="0.25" top="0.75" bottom="0.75" header="0.3" footer="0.3"/>
  <pageSetup paperSize="9" scale="95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2020-09-11T07:24:31Z</dcterms:modified>
</cp:coreProperties>
</file>