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0" windowWidth="16380" windowHeight="8190" tabRatio="500"/>
  </bookViews>
  <sheets>
    <sheet name="Implanty ortopedyczne" sheetId="1" r:id="rId1"/>
  </sheets>
  <definedNames>
    <definedName name="_xlnm.Print_Area" localSheetId="0">'Implanty ortopedyczne'!$A$2:$I$186</definedName>
    <definedName name="Print_Area_0" localSheetId="0">'Implanty ortopedyczne'!$A$2:$I$89</definedName>
    <definedName name="Print_Area_0_0" localSheetId="0">'Implanty ortopedyczne'!$A$2:$I$89</definedName>
  </definedNames>
  <calcPr calcId="125725"/>
  <extLs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F176" i="1"/>
  <c r="F175"/>
  <c r="F140"/>
  <c r="F141"/>
  <c r="F142"/>
  <c r="F143"/>
  <c r="F144"/>
  <c r="F145"/>
  <c r="F146"/>
  <c r="F147"/>
  <c r="F148"/>
  <c r="F149"/>
  <c r="F150"/>
  <c r="F151"/>
  <c r="F152"/>
  <c r="F153"/>
  <c r="F154"/>
  <c r="F155"/>
  <c r="F156"/>
  <c r="F139"/>
  <c r="F157" s="1"/>
  <c r="F97"/>
  <c r="F98"/>
  <c r="F99"/>
  <c r="F100"/>
  <c r="F101"/>
  <c r="F102"/>
  <c r="F103"/>
  <c r="F104"/>
  <c r="F105"/>
  <c r="F106"/>
  <c r="F107"/>
  <c r="F108"/>
  <c r="F109"/>
  <c r="F110"/>
  <c r="F111"/>
  <c r="F112"/>
  <c r="F113"/>
  <c r="F114"/>
  <c r="F115"/>
  <c r="F117"/>
  <c r="F118"/>
  <c r="F96"/>
  <c r="F7"/>
  <c r="F8"/>
  <c r="F9"/>
  <c r="F10"/>
  <c r="F11"/>
  <c r="F12"/>
  <c r="F13"/>
  <c r="F14"/>
  <c r="F15"/>
  <c r="F16"/>
  <c r="F17"/>
  <c r="F18"/>
  <c r="F19"/>
  <c r="F20"/>
  <c r="F21"/>
  <c r="F22"/>
  <c r="F23"/>
  <c r="F24"/>
  <c r="F25"/>
  <c r="F26"/>
  <c r="F27"/>
  <c r="F28"/>
  <c r="F29"/>
  <c r="F30"/>
  <c r="F31"/>
  <c r="F32"/>
  <c r="F33"/>
  <c r="F34"/>
  <c r="F35"/>
  <c r="F36"/>
  <c r="F37"/>
  <c r="F38"/>
  <c r="F39"/>
  <c r="F40"/>
  <c r="F41"/>
  <c r="F42"/>
  <c r="F43"/>
  <c r="F44"/>
  <c r="F45"/>
  <c r="F46"/>
  <c r="F47"/>
  <c r="F48"/>
  <c r="F49"/>
  <c r="F50"/>
  <c r="F51"/>
  <c r="F52"/>
  <c r="F53"/>
  <c r="F54"/>
  <c r="F55"/>
  <c r="F56"/>
  <c r="F57"/>
  <c r="F58"/>
  <c r="F59"/>
  <c r="F60"/>
  <c r="F61"/>
  <c r="F62"/>
  <c r="F63"/>
  <c r="F64"/>
  <c r="F65"/>
  <c r="F66"/>
  <c r="F67"/>
  <c r="F68"/>
  <c r="F69"/>
  <c r="F70"/>
  <c r="F71"/>
  <c r="F6"/>
  <c r="F72" l="1"/>
  <c r="D116"/>
  <c r="F116" s="1"/>
  <c r="F119" l="1"/>
  <c r="F177"/>
</calcChain>
</file>

<file path=xl/sharedStrings.xml><?xml version="1.0" encoding="utf-8"?>
<sst xmlns="http://schemas.openxmlformats.org/spreadsheetml/2006/main" count="352" uniqueCount="157">
  <si>
    <t>Formularz asortymentowo – cenowy</t>
  </si>
  <si>
    <t>Lp</t>
  </si>
  <si>
    <t>Przedmiot zamówienia</t>
  </si>
  <si>
    <t>J.m.</t>
  </si>
  <si>
    <t>Ilość</t>
  </si>
  <si>
    <t>Cena jednostkowa brutto</t>
  </si>
  <si>
    <t>Wartość brutto</t>
  </si>
  <si>
    <t>Stawka VAT</t>
  </si>
  <si>
    <t>Producent</t>
  </si>
  <si>
    <t>Nr katalogowy</t>
  </si>
  <si>
    <t>X</t>
  </si>
  <si>
    <t>/w %/</t>
  </si>
  <si>
    <t>x</t>
  </si>
  <si>
    <t>Gwóźdź śródszpikowy udowy uniwersalny Ø 9 -13mm, L=200-480 mm stalowy, kaniulowy, -spełniający warunki gwożdzia kompresyjnego, rekonstrukcyjnego i odkolanowego, lewy lub prawy. Celownik zapewniający blokowanie gwożdzia w odcinku dalszym w dwóch prostopadłych płaszczyznach</t>
  </si>
  <si>
    <t>szt.</t>
  </si>
  <si>
    <t xml:space="preserve">Gwóźdź śródszpikowy elastyczny dla dzieci </t>
  </si>
  <si>
    <t>Gwóźdź ramienny z kompresją Ø 6 - 9mm, L=180-320mm stalowy, kaniulowany. W części dalszej min. 4 otwory ryglujące zapewniające co najmniej dwupłaszczyznową stabilizację.</t>
  </si>
  <si>
    <t>Wkręt blokujący lub rekonstrukcyjny Ø 6,5mm, L=40-110mm</t>
  </si>
  <si>
    <t>Zestaw blokujący do metody odkolanowej  L=50-105mm</t>
  </si>
  <si>
    <t>Śruba zaślepiająca  do w/w gwoździ</t>
  </si>
  <si>
    <t xml:space="preserve">Śruba kompresyjna </t>
  </si>
  <si>
    <t>Płytka kształtowa, blokowana do obojczyka z hakiem lub anatomiczna "S" i trzonowa. Wersja prawa/lewa.</t>
  </si>
  <si>
    <t>Wkręt blokowany tytanowy kaniulowany Ø 7,3 mm x 60 -95 mm</t>
  </si>
  <si>
    <t>Płytka do miednicy rekonstrukcyjna prosta i łukowa pod wkręty Ø 3,5mm oraz płytka łukowa R88 i R108.</t>
  </si>
  <si>
    <t>kpl</t>
  </si>
  <si>
    <t>Wkręt korowy Ø 2,7; 3,5 lub 4,5mm - samogwintujący</t>
  </si>
  <si>
    <t>Wkręt gąbczasty Ø 6,5mm – pełny gwint lub 16/32 mm</t>
  </si>
  <si>
    <t>Wkręt kostkowy Ø 4,5mm - samogwintujący</t>
  </si>
  <si>
    <t>Wkręt łódkowaty Ø 3,5-4,0 mm- samogwintujący</t>
  </si>
  <si>
    <t xml:space="preserve">Wkręt kaniulowy gąbczasty Ø 4,5 i 5,0 mm – gwint 11-32mm </t>
  </si>
  <si>
    <t>Podkładki do w/w wkrętów</t>
  </si>
  <si>
    <t>Wiertła spiralne Ø 3,2; 4,5 dł. 180-250mm</t>
  </si>
  <si>
    <t>Wiertła kaniulowe do w/w wkrętów</t>
  </si>
  <si>
    <t>Drut prowadzący rozwiertak – prosty 2,5 -3,0 mm, L=600-1000mm</t>
  </si>
  <si>
    <t xml:space="preserve">Drut rypu  Kirschnera Ø 1,0-3,0mm  dł 150- 310mm </t>
  </si>
  <si>
    <t xml:space="preserve">Drut typu  Kirschnera gwintowany  Ø 2,0-3,0mm dł 150-210mm </t>
  </si>
  <si>
    <t>Wkrętak kaniulowany do w/w wkrętów</t>
  </si>
  <si>
    <t>Razem</t>
  </si>
  <si>
    <t>Wymagania dodatkowe:</t>
  </si>
  <si>
    <t>1) Wykonawca użyczy nieodpłatnie na czas trwania umowy instrumentaria do implantacji gwoździ śródszpikowych, płytek blokowanych  i DHS/DCS oraz na rok po wygaśnięciu umowy instrumentaria do usunięcia w/w implantów.</t>
  </si>
  <si>
    <t>………………………………………….</t>
  </si>
  <si>
    <t>…………………………………………………….</t>
  </si>
  <si>
    <t xml:space="preserve">pieczęć i podpis Wykonawcy </t>
  </si>
  <si>
    <t>/w zł/</t>
  </si>
  <si>
    <t xml:space="preserve">Ilość </t>
  </si>
  <si>
    <t>szt</t>
  </si>
  <si>
    <t>Główka ceramiczna typu Biolox Delta w 4 długościach szyjki (S, M, L, XL) Ø 28, 32mm</t>
  </si>
  <si>
    <t>Wkład ceramiczny typu Biolox Delta  Ø 28, 32 mm symetryczny</t>
  </si>
  <si>
    <t>Trzpień prosty, z pobocznymi skrzydełkami derotacyjnymi, chromowo -kobaltowy, eurostożek 12/14, bezkołnierzowy w min 5 rozmiarach, z offsetem rosnącym z każdym rozmiarem trzpienia</t>
  </si>
  <si>
    <t>Panewka hemisferyczna polietylenowa z podwójnym pierścieniem metalowym do orientacji  przestrzennej RTG, w rozmiarach od 42 do 62 mm, w opcji na życzenie panewka hemisferyczna polietylenowa głęboka z podwójnym pierścieniem metalowym do orientacji przestrzennej RTG, w rozmiarach od 46 do 62 mm</t>
  </si>
  <si>
    <t>Nakładany centralizer zgodny z rozmiarem trzpienia</t>
  </si>
  <si>
    <t>Korek kaniulowany wchłanialny (z mieszaniny żelatynowo-glicerynowo-wodnej) zgodny z rozmiarem trzpienia</t>
  </si>
  <si>
    <t>Cement 60g zamknięty w próżniowej strzykawce-aplikatorze, stanowiącej integralny mieszalnik cementu</t>
  </si>
  <si>
    <t>Trzpień prosty, z pobocznymi wklęsłościami derotacyjnymi, chromowo -kobaltowy, eurostożek 12/14, bezkołnierzowy w min 5 rozmiarach,</t>
  </si>
  <si>
    <t>Głowa Bipolarna w rozmiarze Ø 43-55mm</t>
  </si>
  <si>
    <t>Czasowy implant stawu biodrowego z gentamycyną i vancomycyną w 3 rozmiarach (spacer)</t>
  </si>
  <si>
    <t>Drut nitinolowy prowadzący do śrub interferencyjnych</t>
  </si>
  <si>
    <t>Sterylny zestaw do szycia łąkotki złożony z 3 podłużnych implantów o wymiarze 5x1 mm wykonanych z materiału PEEK połączonych nicią o zwiększonej wytrzymałości. Implanty załadowane na jednorazowym aplikatorze, który posiada system blokowania nici oraz kontrolowania napięcia pomiędzy implantami. System zaopatrzony w samozaciskający węzeł z kontrolowanym dociskiem, zestaw zaopatrzony w jednorazową kaniulę prowadzącą, chroniącą implant przed uszkodzeniem podczas wprowadzania oraz służącą jako miarka wprowadzenia</t>
  </si>
  <si>
    <t>Sterylny zestaw do szycia łąkotki złożony z 4 podłużnych implantów o wymiarze 5x1 mm wykonanych z materiału PEEK połączonych nicią o zwiększonej wytrzymałości. Implanty załadowane na jednorazowym aplikatorze, który posiada system blokowania nici oraz kontrolowania napięcia pomiędzy implantami. System zaopatrzony w samozaciskający węzeł z kontrolowanym dociskiem, zestaw zaopatrzony w jednorazową kaniulę prowadzącą, chroniącą implant przed uszkodzeniem podczas wprowadzania oraz służącą jako miarka wprowadzenia</t>
  </si>
  <si>
    <t>data</t>
  </si>
  <si>
    <t xml:space="preserve">Trzpień prosty, z pobocznymi skrzydełkami derotacyjnymi, tytanowy w 1/3 pokryty plazmą tytanową, eurostożek 12/14, bezkołnierzowy w min 10 rozmiarach, z offsetem rosnącym z każdym rozmiarem trzpienia oraz w opcji trzpień prosty, bezkołnierzowy w min. 10 rozmiarach, ze zwiększonym off-setem rosnącym z każdym rozmiarem trzpienia oraz na zyczenie: trzpień prosty, dysplastyczny,  bezkołnierzowy w min. 8 rozmiarach, z off-setem rosnącym z każdym rozmiarem trzpienia </t>
  </si>
  <si>
    <t>Głowa: chromokobaltowa w minimum 5 rozmiarach "długości" , o średnicy zewnętrznej min. 28, 32mm.</t>
  </si>
  <si>
    <t>Trzpień prosty dysplastyczny, z pobocznymi skrzydełkami derotacyjnymi, tytanowy w 1/3 pokryty plazmą tytanową, eurostożek 12/14, bezkołnierzowy w min 8 rozmiarach, z offsetem rosnącym z każdym rozmiarem trzpienia,</t>
  </si>
  <si>
    <t>Cement 40 g</t>
  </si>
  <si>
    <t>Czasowy implant stawu biodrowego z gentamycyną w 3 rozmiarach (spacer)</t>
  </si>
  <si>
    <t>Zapewnienie szkolenia personelu zabiegowego ze stosowania i techniki operacyjnej dotyczących implantów oraz obsługi instrumentarium.</t>
  </si>
  <si>
    <t xml:space="preserve"> Depozyt implantów w ilości zgodnej z krzywą zużycia, nie mniej niż po 1 sztuce z każdego rozmiaru.</t>
  </si>
  <si>
    <t>Śruby mocujące do panewki otworowej.</t>
  </si>
  <si>
    <t>Zamawiający wymaga zapewnienia szkolenia personelu w zakresie technik operacyjnych z zastosowaniem zamawianych implantów.</t>
  </si>
  <si>
    <t xml:space="preserve">  Część 1 - Materiały zespalające złamania kości</t>
  </si>
  <si>
    <t>Część 2 - Endoprotezy stawu biodrowego</t>
  </si>
  <si>
    <t>Wkład polietylenowy z wit E do panewki press-fit i wkręcanej w wersjach: symetrycznej i z nadbudową tylnej sciany do głów 28, 32 mm</t>
  </si>
  <si>
    <t>Część 3 - Implanty mocujące stawu kolanowego i barkowego</t>
  </si>
  <si>
    <t>op</t>
  </si>
  <si>
    <t>Bezpłatne udostępnienie i serwis  instrumentarium na okres trwania umowy</t>
  </si>
  <si>
    <t xml:space="preserve">Płyta ustalająca DHS/DCS samodociskowa - część szyjkowa 25/38mm. Standardowe o długości płyt DHS  2 - 20 otworów i DCS  4 - 20 otworów.   Kąt szyjkowy w przedziale 135 - 145 st. </t>
  </si>
  <si>
    <t>Śruba zespalająca Ø 12,5 lub 16,0mm</t>
  </si>
  <si>
    <t>System płytek blokowanych, tytanowych do bliższej i dalszej nasady kości promieniowej. Wersja główkowa i trzonowa oraz dłoniowa i grzbietowa.</t>
  </si>
  <si>
    <t>Płytka anatomiczna, blokowana, tytanowa kłykciowa do kości piszczelowej lub udowej.</t>
  </si>
  <si>
    <t xml:space="preserve">Wkręt blokowany, stalowy  Ø 3,5mm ,  L= 12 – 80 mm. </t>
  </si>
  <si>
    <t>Rozwiertak szpikowy giętki Ø 6,0 – 15,0 mm  - DIN</t>
  </si>
  <si>
    <t>Gwóźdź śródszpikowy piszczelowy z kompresją Ø 8 -12mm, L=270-390 mm stalowy, kaniulowany. Przekrój poprzeczny gwoździa zbliżony kształtem do trójkąta zapewniający obniżenie ciśnienia śródszpikowego w trakcie implantacji.</t>
  </si>
  <si>
    <t xml:space="preserve">Płytka blokująco – kompresyjna, rekonstrukcyjna prosta. Płytka posiada podcięcia na bokach ułatwiające kształtowanie. Końce płytki odpowiednio wyprofilowane do wprowadzenia płytki metodą minimalnego ciecia. Materiał tytan. </t>
  </si>
  <si>
    <t xml:space="preserve">Płytka stalowa rekonstrukcyjna prosta, blokowana, z przewężeniami ułatwiającymi dopasowanie płytki do właściwej anatomii oraz płytka łukowa do miednicy R88 i R108 </t>
  </si>
  <si>
    <t>Wkręt blokujący lub trzonowy Ø 3,5 lub 4,5mm,</t>
  </si>
  <si>
    <t xml:space="preserve">Gwóźdź śródszpikowy krętarzowy typu Gamma, tytanowy w wersji kaniulowanej Ø 10-12 mm, L=180-200 mm lub 340-420 mm. Blokowany w części bliższej śrubą zespalającą z kołnierzem uniemożliwiającym migrację do miednicy Ø 10,5 lub 11 mm i opcjonalnie dodatkowo pinem antyrotacyjnym Ø 5 lub 6,5 mm. </t>
  </si>
  <si>
    <t>Gwóźdź  śródszpikowy blokowany do kości udowej typu LFN – tytanowy, kaniulowany z proksymalnym ugięciem umożliwiającym założenie z dostępu bocznego w stosunku do szczytu krętarza większego, Ø 10 – 12 mm, dł. 340 – 440 mm, w komplecie śruby z gniazdami typu torks. Gwoździe kodowane kolorami – każda średnica inny kolor.</t>
  </si>
  <si>
    <t>Gwóźdź śródszpikowy piszczelowy - tytanowy: Kąt zagięcia przynasady bliżej gwoździa około 10° Długość 285-390mm, Ø 8-11mm, w wersji kaniulowanej.   Instrumentarium zapewniające wykonanie kompresji odłamów bez demontażu celownika. W części dalszej posiadający min. 5 otworów gwintowanych zapewniających co najmniej trzypłaszczyznową stabilizację. Gwoździe kodowane kolorami – każda średnica inny kolor.</t>
  </si>
  <si>
    <t>Gwóźdź śródszpikowy ramienny rekonstrukcyjny, kaniulowany, tytanowy w wersji krótkiej -150mm Ø 8-9mm oraz długiej 180-280mm Ø 7-9mm. W części bliższej co najmniej 4 otwory ustawione w 3 płaszczyznach w tym  otwory gwintowane. Gwoździe kodowane kolorami – każda średnica inny kolor. W komplecie wkręty  Ø 3,0; 4,0; 4,5 mm oraz śruba zaślepiająca M6</t>
  </si>
  <si>
    <t>Gwóźdź śródszpikowy udowy kondylarny uniwersalny, tytanowy  przeznaczony do leczenia złamań kości udowej. Używany przy metodzie wstecznej. Długość od 200 do 360mm , Ø10 do12mm  w wersji kaniulowanej.  W części bliższej posiadający min. 3 otwory w co najmniej 2 płaszczyznach. W części dalszej min. 8 otworów. Wkręt blokujący z gniazdami typu torks. Wkręt blokujący Ø 6,5mm z nakrętką lub zestaw blokujący.</t>
  </si>
  <si>
    <t xml:space="preserve">Modułowy implant do zespolenia głowy kości promieniowej, dwuczęściowy. Część główkowa dostępna w minimum 3 rozmiarach. Moduły połączone na zasadzie przegubu kulistego, umożliwiając ruchy rotacyjne w zakresie kątowym + 150 </t>
  </si>
  <si>
    <t>Płytka kształtowa blokowana do kości łokciowej-dalsza</t>
  </si>
  <si>
    <t>Wkręt tytanowy korowy Ø 2,7 mm lub blokowany samogwintujący z częścią gwintowaną walcową Ø 2,4 mm, L=10-30mm z gniazdem typu torks.</t>
  </si>
  <si>
    <t>Wkręt blokowany VA kobaltowy, sześciokarbowy z gwintowaną główką Ø 2,4x 10-30 mm</t>
  </si>
  <si>
    <t>Płytka blokowana tytanowa do dalszej nasady kości promieniowej implatowana z dostępu dłoniowego, pod wkręty blokowane  Ø 3,5mm  – rewizyjna,  prawa i lewa</t>
  </si>
  <si>
    <t>Płytka wąska prosta blokowana, tytanowa, kompresyjna  z ograniczonym kontaktem z możliwością dwukierunkowej kompresji. Otwory blokowane z gwintem walcowym na całym obwodzie.</t>
  </si>
  <si>
    <t>Płytka kształtowa, blokowana, tytanowa do bliższej nasady kości ramiennej. W części nasadowej min. 9 otworów blokowanych z gwintem walcowym.</t>
  </si>
  <si>
    <t>Płytka kształtowa, blokowana do dalszej nasady kości ramiennej, zakładana od strony przyśrodkowej lub grzbietowo – bocznej. Wersja prawa/ lewa. W części trzonowej od 3 do 6 otworów blokowanych.</t>
  </si>
  <si>
    <t>Płytka kształtowa, blokowana, tytanowa, wąska ”L”, do bliższej nasady kości piszczelowej zakładana od strony bocznej. W części trzonowej od 4 do 8 otworów blokowanych. W części nasadowej 4 lub 6 otworów blokowanych o wielokierunkowym ustawieniu.</t>
  </si>
  <si>
    <t xml:space="preserve">Płytka anatomiczna, o kształcie zmniejszającym kontakt z kością, blokująco - kompresyjna do bliższej nasady kości piszczelowej od strony przyśrodkowej „T”, lewa i prawa. </t>
  </si>
  <si>
    <t>Płytka klinowa do otwartej osteotomii korekcyjnej części bliższej kości piszczelowej. Na stronie bocznej posiadająca przynajmniej 7 różnych rozmiarów stożkowego klina w przedziale 5 - 15mm. Materiał stal lub tytan.</t>
  </si>
  <si>
    <t>Płytka anatomiczna, blokowana do bliższej nasady kości łokciowej. Wersja prawa/ lewa. W części trzonowej od 2 do 8 otworów blokowanych. Zakończenie płytki  z kolcem do stabilizacji wyrostka łokciowego.</t>
  </si>
  <si>
    <t>Płytka kształtowa , blokowana do dalszej nasady kości piszczelowej, zakładana od strony przyśrodkowej lub przednio – bocznej. Wersja prawa/lewa. W części trzonowej od 4 do 8 otworów  z gwintem walcowym na pełnym obwodzie.</t>
  </si>
  <si>
    <t>Płytka kształtowa , blokowana , tytanowa do dalszej nasady kości strzałowej na stronę boczną kości. W części trzonowej od 4 do 8 otworów blokowanych.</t>
  </si>
  <si>
    <t>Wkręt korowy lub blokowany, tytanowy, samogwintujący z gniazdem typu torks, z częścią gwintowaną walcową Ø3,5 mm ,L= 12 - 70 mm</t>
  </si>
  <si>
    <t>Wkręt blokowany VA kobaltowy, sześciokarbowy z gwintowaną główką Ø 3,5x 14- 60 mm</t>
  </si>
  <si>
    <t xml:space="preserve">Płytka anatomiczna do bliższej nasady kości piszczelowej od strony przyśrodkowej „T”, lewa i prawa. </t>
  </si>
  <si>
    <t>Płytka kształtowa, blokowana, tytanowa do bliższej nasady kości udowej, prawa/lewa, minimum 3 otwory wielokierunkowe w tym dwa pod wkręty blokujące w płytce, kaniulowane 7,3 mm</t>
  </si>
  <si>
    <t>Płytka prosta blokowana, wąska lub szeroka, tytanowa, kompresyjna z ograniczonym kontaktem. Otwory blokowane z gwintem walcowym na pełnym obwodzie.</t>
  </si>
  <si>
    <t>Wkręt tytanowy korowy Ø 4,5 mm lub blokowany samogwintujący z częścią gwintowaną walcową Ø 5,0 mm, L=10-30mm z gniazdem typu torks.</t>
  </si>
  <si>
    <t>Płytka wąska cienka  3 -6 otworów</t>
  </si>
  <si>
    <t>Płytka prosta rurkowa</t>
  </si>
  <si>
    <t>Wkręt korowy, stalowy Ø 3,5 lub 4,5 mm ,  L= 12 – 80 mm.</t>
  </si>
  <si>
    <t xml:space="preserve">Wkręt kaniulowany kompresyjny, samowiercący, typu Herbert, z gniazdem typy torx, Ø 2,0/Ø 3,0 mm; Ø 2,5/Ø 3,2 mm; Ø 3,0/Ø 4,0 mm; Ø 4,0/Ø 5,0 mm,  </t>
  </si>
  <si>
    <t>Drut plastyczny Ø 0,6 - 2,0mm x 10 mb</t>
  </si>
  <si>
    <t>Opaska uciskowa dł. 5m szer. 6; 8 lub 10cm</t>
  </si>
  <si>
    <t>2) Wykonawca utworzy u Zamawiającego “bank” gwoździ śródszpikowych, płytek blokowanych, płyt i śrub zespalających DHS/DCS w zakresie asortymentowym i wymiarowym ustalonym między stronami.</t>
  </si>
  <si>
    <t>3) Wykonawca utworzy u Zamawiającego “bank” gwoździ śródszpikowych, tytanowych z pozycji 10 - 12 w wersji sterylnej w zakresie asortymentowym i wymiarowym ustalonym między stronami.</t>
  </si>
  <si>
    <t>4) Wykonawca zobowiązany jest dostarczyć strony katalogowe z opisami technicznymi oferowanych przedmiotów zamówienia</t>
  </si>
  <si>
    <t>5) Wykonawca  zapewni nieodpłatny serwis instrumentarium przez okres trwania umowy.</t>
  </si>
  <si>
    <t>6) Zamawiający w trakcie oceny ofert może zwrócić się do Oferenta o przedstawienie próbek asortymentowych w celu weryfikacji zgodności z opisami.</t>
  </si>
  <si>
    <t>7) Zamawiający wymaga zapewnienia szkolenia personelu w zakresie technik operacyjnych z zastosowaniem zamawianych implantów.</t>
  </si>
  <si>
    <t>8) Instrumentarium i implanty z pozycji 13-14 i do zespolenia miednicy Wykonawca dostarczy na zabieg po telefonicznym zgłoszeniu w czasie do dwóch dni roboczych.</t>
  </si>
  <si>
    <t>Rekonstrukcja ACL: mocowanie udowe - implant typu endobutton: ostro zakończona 13mm płytka tytanowa połączona z samozaciskową, regulowaną i bezwęzłową pętlą polietylenową. Płytka z wystającym pierścieniem ograniczającym jej przemieszczanie względem kanału udowego</t>
  </si>
  <si>
    <t>Rekonstrukcja ACL: mocowanie udowe wydłużone - implant typu endobutton: ostro zakończona, wydłużona do 20mm, płytka tytanowa połączona z samozaciskową, regulowaną i bezwęzłową pętlą polietylenową. Płytka z wystającym pierścieniem ograniczającym jej przemieszczanie względem kanału udowego</t>
  </si>
  <si>
    <t>Rekonstrukcja ACL: mocowanie udowe lub piszczelowe - śruba interferencyjna, kompozytowa: PLDLA i betaTCP,   średnica 7-11mm, długość 20-25-30-35mm</t>
  </si>
  <si>
    <t>Drut prowadzący przeszczep, średnica 2,4mm, długość około 40cm, zakończony oczkiem</t>
  </si>
  <si>
    <t>Zestaw do szycia łąkotki all inside, implant typu all suture: nitka z fabrycznie przygotowanym węzłem, wprowadzana na podwójnym podajniku z ogranicznikiem głębokości; podajnik w wersji prostej i zakrzywionej</t>
  </si>
  <si>
    <t>Zestaw do szycia łąkotki złożony z dwóch miękkich, poliestrowych implantów połączonych nicią 2-0, system bezwęzłowy, mocowanie typu ziploop; podajnik ołówkowy z ogranicznikiem głębokości penetracji igły 10-18mm; prowadnica metalowa prosta lub wygięta 14 st.</t>
  </si>
  <si>
    <t>Zestaw 2 miękkich kotwic o średnicy 1,4mm wykonanych z poliestru, w zestawie jednorazowe instrumentarium</t>
  </si>
  <si>
    <t>Kotwica o średnicy 2,9mm wykonana z plecionki poliestrowej z dwiema różnokolorowymi, wzmocnionymi nićmi #2</t>
  </si>
  <si>
    <t>Kotwica z materiału PEEK, wbijana, z tytanowym grotem, bez konieczności nawiercania,  bezwęzłowa, z możliwością wprowadzenia i niezależnego napięcia do 8 nitek, średnica 4,5mm, długość 25,8mm, rotacyjna  głowica w aplikatorze umożliwiająca kontrolę napięcia nitek</t>
  </si>
  <si>
    <t>Kotwica tytanowa o średnicy 5,0mm z dwiema wzmocnionymi nićmi #2 z igłami</t>
  </si>
  <si>
    <t>Kotwica tytanowa o średnicy 6,5mm z dwiema wzmocnionymi nićmi #2 z igłami</t>
  </si>
  <si>
    <t>Kotwica o średnicy 1,0mm wykonana z plecionki poliestrowej z jedną wzmocnioną nicią 2-0 z igłami. W zestawie z kotwicą sterylne wiertło z ogranicznikiem głębokości</t>
  </si>
  <si>
    <t>Prowadnica nitinolowa do przeszywacza tkanki miękkiej</t>
  </si>
  <si>
    <t>Bezwęzłowy system do stabilizacji więzozrostu barkowo-obojczykowego, składający się z guzika tytanowego  o średnicy 10mm oraz ostro zakończonej z jednej strony płytki tytanowej, połączonej z samozaciskową, bezwęzłową  i regulowana pętlą polietylenową</t>
  </si>
  <si>
    <t>Bezwęzłowy system do naprawy więzozrostu strzałkowo-piszczelowego, składający się z guzika tytanowego  o średnicy 6,35mm oraz ostro zakończonej z jednej strony płytki tytanowej, połączonej z samozaciskową, bezwęzłową  i regulowana pętlą polietylenową</t>
  </si>
  <si>
    <t>Rekonstrukcja ACL: mocowanie piszczelowe - guzik tytanowy, średnica 10mm</t>
  </si>
  <si>
    <t>Wykonawca nieodpłatnie użyczy instrumentarium do zabiegów ACL, w skład instrumentarium wchodzą: celownik piszczelowy, anatomiczne celowniki udowe, wkrętak, igła, miarka do przeszczepu, komplet wierteł, stolik do przygotowywania przeszczepu</t>
  </si>
  <si>
    <t>Opaska zaciskowa ramienna - pojedyńcza</t>
  </si>
  <si>
    <t>Opaska zaciskowa udowa - pojedyńcza</t>
  </si>
  <si>
    <t>Opaska zaciskowa udowa lub ramienna - podwójna</t>
  </si>
  <si>
    <t>Wkład polietylenowy uniwersalny do panewki press-fit i wkręcanej w wersjach: symetrycznej, asymetrycznej i z nadbudową tylnej ściany do głów 28, 32 mm</t>
  </si>
  <si>
    <t xml:space="preserve">Panewka: hemisferyczna typu press-fit, wykonana ze stopu tytanowego, pokryta na całej czaszy plazma tytanową o strukturze ząbkowej (3D), w rozmiarach od min. 44 do 68 mm ze skokiem co 2mm, w wersji bezotworowej i z otworowej. Oraz wymiennie panewka: hemisferyczna wkręcana, wykonana ze stopu tytanowego, pokryta na całej wysokości czaszy gwintem, w rozmiarach od min. 44 do 68 mm </t>
  </si>
  <si>
    <t>Głowa chromokobaltowa do panewki dysplastycznej w minimum 2rozmiarach "długości" , o średnicy zewnętrznej 22,2mm.</t>
  </si>
  <si>
    <t>Pozycje implantów: 6,9-13 i 22-23  dostarczane tylko na czas zabiegu.</t>
  </si>
  <si>
    <t>Oferowane endoprotezy bezcementowe i cementowe stawu biodrowego muszą być zakładane jednym instrumentarium z wyłączeniem pozycji 1 i 20</t>
  </si>
  <si>
    <t>Wykonawca stworzy w miejscu wskazanym przez Zamawiającego depozyt implantów w ilościach uzgodnionych z Zamawiającym</t>
  </si>
  <si>
    <r>
      <t>Trzpień: przynasadowy, w co najmniej 12 rozmiarach, z off-setem rosnącym z każdym rozmiarem trzpienia, wykonany ze stopu tytanowego, bezkołnierzowy, szeroki w części proksymalnej, z 2 pobocznym skrzydłami derotacyjnymi,i zwężający się w części dystalnej. W 1/2 bliższej części pokryty plazmą  tytanową, eurokonus 12/14. Wersja standard 135</t>
    </r>
    <r>
      <rPr>
        <sz val="11"/>
        <rFont val="Times New Roman"/>
        <family val="1"/>
        <charset val="238"/>
      </rPr>
      <t>°</t>
    </r>
    <r>
      <rPr>
        <sz val="11"/>
        <rFont val="Calibri"/>
        <family val="2"/>
        <charset val="238"/>
        <scheme val="minor"/>
      </rPr>
      <t xml:space="preserve"> kąta szyjkowo -trzonowego i lateralizowana 128</t>
    </r>
    <r>
      <rPr>
        <sz val="11"/>
        <rFont val="Times New Roman"/>
        <family val="1"/>
        <charset val="238"/>
      </rPr>
      <t>°</t>
    </r>
    <r>
      <rPr>
        <sz val="11"/>
        <rFont val="Calibri"/>
        <family val="2"/>
        <charset val="238"/>
        <scheme val="minor"/>
      </rPr>
      <t xml:space="preserve"> kąta szyjkowo -trzonowego </t>
    </r>
  </si>
  <si>
    <t>Panewka dysplasyczna hemisferyczna typu press-fit, wykonana ze stopu tytanowego, pokryta na całej czaszy plazmą tytanową o strukturze ząbkowej (3D), w rozmiarach 40 i 42mm, w wersji bezotworowej i otworowej</t>
  </si>
  <si>
    <t>Wkładka polietylenowa z wit. E do panewki dyspalstycznej press-fit w wersjach: symetrycznej  i z nadbudową tylnej sciany do głów 22,2 mm</t>
  </si>
  <si>
    <r>
      <t>Obszycie przeszczepu - Prosta igła połączona z pętlą wykonaną z nici o podwyższonej wytrzymałości, biało-niebieska.</t>
    </r>
    <r>
      <rPr>
        <b/>
        <sz val="11"/>
        <rFont val="Calibri"/>
        <family val="2"/>
        <charset val="238"/>
        <scheme val="minor"/>
      </rPr>
      <t xml:space="preserve"> </t>
    </r>
    <r>
      <rPr>
        <sz val="11"/>
        <rFont val="Calibri"/>
        <family val="2"/>
        <charset val="238"/>
      </rPr>
      <t>Opakowanie 10 szt.</t>
    </r>
  </si>
  <si>
    <t>op.</t>
  </si>
  <si>
    <t>Częśc 4 -  Zestawy do szycia łąkotki</t>
  </si>
  <si>
    <t xml:space="preserve">Załącznik nr 5 do SIWZ </t>
  </si>
  <si>
    <t>Cena  jednostkowa brutto</t>
  </si>
</sst>
</file>

<file path=xl/styles.xml><?xml version="1.0" encoding="utf-8"?>
<styleSheet xmlns="http://schemas.openxmlformats.org/spreadsheetml/2006/main">
  <fonts count="20">
    <font>
      <sz val="10"/>
      <name val="Arial"/>
      <family val="2"/>
      <charset val="238"/>
    </font>
    <font>
      <sz val="11"/>
      <name val="Czcionka tekstu podstawowego"/>
      <family val="2"/>
      <charset val="238"/>
    </font>
    <font>
      <sz val="11"/>
      <name val="Calibri"/>
      <family val="2"/>
      <charset val="238"/>
      <scheme val="minor"/>
    </font>
    <font>
      <b/>
      <sz val="11"/>
      <name val="Calibri"/>
      <family val="2"/>
      <charset val="238"/>
      <scheme val="minor"/>
    </font>
    <font>
      <i/>
      <sz val="11"/>
      <name val="Calibri"/>
      <family val="2"/>
      <charset val="238"/>
      <scheme val="minor"/>
    </font>
    <font>
      <b/>
      <sz val="11"/>
      <color rgb="FFFFFFFF"/>
      <name val="Calibri"/>
      <family val="2"/>
      <charset val="238"/>
      <scheme val="minor"/>
    </font>
    <font>
      <sz val="11"/>
      <color rgb="FF000000"/>
      <name val="Calibri"/>
      <family val="2"/>
      <charset val="238"/>
      <scheme val="minor"/>
    </font>
    <font>
      <sz val="10"/>
      <name val="Arial"/>
      <family val="2"/>
      <charset val="238"/>
    </font>
    <font>
      <b/>
      <sz val="10"/>
      <name val="Calibri"/>
      <family val="2"/>
      <charset val="238"/>
    </font>
    <font>
      <sz val="10"/>
      <name val="Calibri"/>
      <family val="2"/>
      <charset val="238"/>
    </font>
    <font>
      <sz val="10"/>
      <color rgb="FF000000"/>
      <name val="Tahoma"/>
      <family val="2"/>
      <charset val="238"/>
    </font>
    <font>
      <sz val="10"/>
      <color theme="1"/>
      <name val="Arial Narrow"/>
      <family val="2"/>
      <charset val="238"/>
    </font>
    <font>
      <b/>
      <sz val="10"/>
      <name val="Calibri"/>
      <family val="2"/>
      <charset val="238"/>
      <scheme val="minor"/>
    </font>
    <font>
      <sz val="10"/>
      <name val="Calibri"/>
      <family val="2"/>
      <charset val="238"/>
      <scheme val="minor"/>
    </font>
    <font>
      <b/>
      <sz val="12"/>
      <name val="Calibri"/>
      <family val="2"/>
      <charset val="238"/>
      <scheme val="minor"/>
    </font>
    <font>
      <b/>
      <sz val="11"/>
      <color rgb="FF008000"/>
      <name val="Calibri"/>
      <family val="2"/>
      <charset val="238"/>
      <scheme val="minor"/>
    </font>
    <font>
      <sz val="9"/>
      <name val="Calibri"/>
      <family val="2"/>
      <charset val="238"/>
      <scheme val="minor"/>
    </font>
    <font>
      <sz val="10"/>
      <name val="Calibri"/>
      <family val="2"/>
      <scheme val="minor"/>
    </font>
    <font>
      <sz val="11"/>
      <name val="Times New Roman"/>
      <family val="1"/>
      <charset val="238"/>
    </font>
    <font>
      <sz val="11"/>
      <name val="Calibri"/>
      <family val="2"/>
      <charset val="238"/>
    </font>
  </fonts>
  <fills count="6">
    <fill>
      <patternFill patternType="none"/>
    </fill>
    <fill>
      <patternFill patternType="gray125"/>
    </fill>
    <fill>
      <patternFill patternType="solid">
        <fgColor rgb="FFFFFFFF"/>
        <bgColor rgb="FFFFFFCC"/>
      </patternFill>
    </fill>
    <fill>
      <patternFill patternType="solid">
        <fgColor theme="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5" tint="0.59999389629810485"/>
        <bgColor rgb="FFFFFFCC"/>
      </patternFill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/>
      <top style="thin">
        <color auto="1"/>
      </top>
      <bottom style="hair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1" fillId="2" borderId="0" applyBorder="0" applyProtection="0"/>
    <xf numFmtId="0" fontId="7" fillId="0" borderId="0"/>
  </cellStyleXfs>
  <cellXfs count="151">
    <xf numFmtId="0" fontId="0" fillId="0" borderId="0" xfId="0"/>
    <xf numFmtId="0" fontId="2" fillId="0" borderId="1" xfId="1" applyFont="1" applyFill="1" applyBorder="1" applyAlignment="1">
      <alignment horizontal="center"/>
    </xf>
    <xf numFmtId="0" fontId="2" fillId="0" borderId="1" xfId="1" applyFont="1" applyFill="1" applyBorder="1" applyAlignment="1">
      <alignment horizontal="center" vertical="center"/>
    </xf>
    <xf numFmtId="0" fontId="4" fillId="0" borderId="1" xfId="1" applyFont="1" applyFill="1" applyBorder="1" applyAlignment="1">
      <alignment horizontal="center"/>
    </xf>
    <xf numFmtId="0" fontId="2" fillId="0" borderId="1" xfId="1" applyFont="1" applyFill="1" applyBorder="1"/>
    <xf numFmtId="2" fontId="2" fillId="0" borderId="1" xfId="0" applyNumberFormat="1" applyFont="1" applyBorder="1" applyAlignment="1">
      <alignment horizontal="center" vertical="center"/>
    </xf>
    <xf numFmtId="0" fontId="5" fillId="0" borderId="0" xfId="1" applyFont="1" applyFill="1" applyBorder="1" applyAlignment="1" applyProtection="1"/>
    <xf numFmtId="0" fontId="2" fillId="0" borderId="1" xfId="1" applyFont="1" applyFill="1" applyBorder="1" applyAlignment="1">
      <alignment horizontal="right" vertical="top"/>
    </xf>
    <xf numFmtId="0" fontId="2" fillId="0" borderId="3" xfId="1" applyFont="1" applyFill="1" applyBorder="1" applyAlignment="1">
      <alignment horizontal="center" vertical="top"/>
    </xf>
    <xf numFmtId="0" fontId="4" fillId="0" borderId="3" xfId="1" applyFont="1" applyFill="1" applyBorder="1" applyAlignment="1">
      <alignment horizontal="center" vertical="top"/>
    </xf>
    <xf numFmtId="0" fontId="2" fillId="0" borderId="3" xfId="1" applyFont="1" applyFill="1" applyBorder="1" applyAlignment="1">
      <alignment horizontal="center" vertical="top" wrapText="1"/>
    </xf>
    <xf numFmtId="1" fontId="2" fillId="0" borderId="1" xfId="0" applyNumberFormat="1" applyFont="1" applyBorder="1" applyAlignment="1">
      <alignment horizontal="center" vertical="center"/>
    </xf>
    <xf numFmtId="0" fontId="2" fillId="0" borderId="2" xfId="0" applyFont="1" applyBorder="1" applyAlignment="1" applyProtection="1">
      <alignment horizontal="center" vertical="top" wrapText="1"/>
    </xf>
    <xf numFmtId="0" fontId="6" fillId="0" borderId="1" xfId="0" applyFont="1" applyBorder="1" applyAlignment="1">
      <alignment vertical="top"/>
    </xf>
    <xf numFmtId="0" fontId="2" fillId="0" borderId="2" xfId="0" applyFont="1" applyBorder="1" applyAlignment="1">
      <alignment horizontal="center" vertical="top" wrapText="1"/>
    </xf>
    <xf numFmtId="0" fontId="6" fillId="0" borderId="2" xfId="0" applyFont="1" applyBorder="1" applyAlignment="1">
      <alignment vertical="top" wrapText="1"/>
    </xf>
    <xf numFmtId="0" fontId="2" fillId="0" borderId="0" xfId="1" applyFont="1" applyFill="1" applyBorder="1"/>
    <xf numFmtId="0" fontId="2" fillId="0" borderId="0" xfId="0" applyFont="1"/>
    <xf numFmtId="0" fontId="2" fillId="0" borderId="0" xfId="0" applyFont="1" applyAlignment="1">
      <alignment vertical="top"/>
    </xf>
    <xf numFmtId="0" fontId="2" fillId="0" borderId="0" xfId="0" applyFont="1" applyAlignment="1">
      <alignment vertical="top" wrapText="1"/>
    </xf>
    <xf numFmtId="0" fontId="2" fillId="0" borderId="0" xfId="0" applyFont="1" applyAlignment="1">
      <alignment vertical="center"/>
    </xf>
    <xf numFmtId="2" fontId="2" fillId="0" borderId="0" xfId="0" applyNumberFormat="1" applyFont="1"/>
    <xf numFmtId="0" fontId="3" fillId="0" borderId="0" xfId="1" applyFont="1" applyFill="1" applyBorder="1" applyAlignment="1">
      <alignment horizontal="center" vertical="top"/>
    </xf>
    <xf numFmtId="0" fontId="2" fillId="0" borderId="0" xfId="1" applyFont="1" applyFill="1" applyBorder="1" applyAlignment="1">
      <alignment vertical="top"/>
    </xf>
    <xf numFmtId="0" fontId="6" fillId="0" borderId="0" xfId="0" applyFont="1" applyBorder="1" applyAlignment="1">
      <alignment horizontal="left" vertical="top" wrapText="1"/>
    </xf>
    <xf numFmtId="0" fontId="2" fillId="0" borderId="1" xfId="1" applyFont="1" applyFill="1" applyBorder="1" applyAlignment="1">
      <alignment horizontal="center" wrapText="1"/>
    </xf>
    <xf numFmtId="1" fontId="2" fillId="0" borderId="3" xfId="0" applyNumberFormat="1" applyFont="1" applyBorder="1" applyAlignment="1">
      <alignment horizontal="center" vertical="center"/>
    </xf>
    <xf numFmtId="0" fontId="2" fillId="0" borderId="3" xfId="1" applyFont="1" applyFill="1" applyBorder="1" applyAlignment="1">
      <alignment horizontal="center" wrapText="1"/>
    </xf>
    <xf numFmtId="0" fontId="2" fillId="0" borderId="0" xfId="0" applyFont="1" applyAlignment="1">
      <alignment wrapText="1"/>
    </xf>
    <xf numFmtId="0" fontId="3" fillId="0" borderId="0" xfId="1" applyFont="1" applyFill="1" applyBorder="1" applyAlignment="1">
      <alignment horizontal="center" vertical="top" wrapText="1"/>
    </xf>
    <xf numFmtId="0" fontId="2" fillId="0" borderId="4" xfId="1" applyFont="1" applyFill="1" applyBorder="1" applyAlignment="1">
      <alignment horizontal="center" wrapText="1"/>
    </xf>
    <xf numFmtId="0" fontId="2" fillId="0" borderId="0" xfId="1" applyFont="1" applyFill="1" applyBorder="1" applyAlignment="1">
      <alignment wrapText="1"/>
    </xf>
    <xf numFmtId="0" fontId="8" fillId="0" borderId="0" xfId="0" applyFont="1" applyAlignment="1">
      <alignment vertical="top"/>
    </xf>
    <xf numFmtId="0" fontId="0" fillId="0" borderId="0" xfId="0" applyAlignment="1">
      <alignment vertical="center"/>
    </xf>
    <xf numFmtId="0" fontId="0" fillId="0" borderId="0" xfId="0" applyAlignment="1">
      <alignment vertical="top"/>
    </xf>
    <xf numFmtId="0" fontId="0" fillId="0" borderId="0" xfId="0" applyAlignment="1">
      <alignment vertical="top" wrapText="1"/>
    </xf>
    <xf numFmtId="0" fontId="7" fillId="0" borderId="0" xfId="1" applyFont="1" applyFill="1" applyBorder="1"/>
    <xf numFmtId="2" fontId="2" fillId="0" borderId="3" xfId="0" applyNumberFormat="1" applyFont="1" applyBorder="1" applyAlignment="1">
      <alignment horizontal="center" vertical="center"/>
    </xf>
    <xf numFmtId="0" fontId="6" fillId="0" borderId="3" xfId="0" applyFont="1" applyBorder="1" applyAlignment="1">
      <alignment vertical="top"/>
    </xf>
    <xf numFmtId="2" fontId="0" fillId="0" borderId="0" xfId="0" applyNumberFormat="1" applyAlignment="1">
      <alignment vertical="center"/>
    </xf>
    <xf numFmtId="2" fontId="7" fillId="0" borderId="0" xfId="1" applyNumberFormat="1" applyFont="1" applyFill="1" applyBorder="1"/>
    <xf numFmtId="2" fontId="2" fillId="0" borderId="0" xfId="0" applyNumberFormat="1" applyFont="1" applyAlignment="1">
      <alignment vertical="center"/>
    </xf>
    <xf numFmtId="0" fontId="2" fillId="0" borderId="3" xfId="1" applyFont="1" applyFill="1" applyBorder="1" applyAlignment="1">
      <alignment horizontal="center" vertical="center"/>
    </xf>
    <xf numFmtId="0" fontId="2" fillId="0" borderId="3" xfId="1" applyFont="1" applyFill="1" applyBorder="1" applyAlignment="1">
      <alignment horizontal="right" vertical="top"/>
    </xf>
    <xf numFmtId="0" fontId="2" fillId="0" borderId="2" xfId="1" applyFont="1" applyFill="1" applyBorder="1" applyAlignment="1">
      <alignment horizontal="center" vertical="center" wrapText="1"/>
    </xf>
    <xf numFmtId="0" fontId="6" fillId="0" borderId="3" xfId="0" applyFont="1" applyBorder="1" applyAlignment="1">
      <alignment vertical="top" wrapText="1"/>
    </xf>
    <xf numFmtId="0" fontId="10" fillId="0" borderId="0" xfId="0" applyFont="1" applyBorder="1" applyAlignment="1">
      <alignment vertical="top" wrapText="1"/>
    </xf>
    <xf numFmtId="0" fontId="11" fillId="0" borderId="0" xfId="0" applyFont="1"/>
    <xf numFmtId="0" fontId="11" fillId="0" borderId="0" xfId="0" applyFont="1" applyAlignment="1">
      <alignment horizontal="right"/>
    </xf>
    <xf numFmtId="0" fontId="2" fillId="0" borderId="3" xfId="1" applyFont="1" applyFill="1" applyBorder="1" applyAlignment="1">
      <alignment vertical="center" wrapText="1"/>
    </xf>
    <xf numFmtId="0" fontId="9" fillId="0" borderId="0" xfId="0" applyFont="1" applyBorder="1" applyAlignment="1">
      <alignment horizontal="left" vertical="top" wrapText="1"/>
    </xf>
    <xf numFmtId="0" fontId="0" fillId="0" borderId="0" xfId="1" applyFont="1" applyFill="1" applyBorder="1" applyAlignment="1">
      <alignment vertical="top" wrapText="1"/>
    </xf>
    <xf numFmtId="0" fontId="0" fillId="0" borderId="0" xfId="0" applyFont="1" applyBorder="1" applyAlignment="1">
      <alignment horizontal="left" wrapText="1"/>
    </xf>
    <xf numFmtId="0" fontId="2" fillId="0" borderId="0" xfId="1" applyFont="1" applyFill="1" applyBorder="1" applyAlignment="1">
      <alignment horizontal="left" vertical="top" wrapText="1"/>
    </xf>
    <xf numFmtId="0" fontId="2" fillId="0" borderId="0" xfId="1" applyFont="1" applyFill="1" applyBorder="1" applyAlignment="1">
      <alignment horizontal="left" vertical="center" wrapText="1"/>
    </xf>
    <xf numFmtId="0" fontId="2" fillId="0" borderId="0" xfId="1" applyFont="1" applyFill="1" applyBorder="1" applyAlignment="1">
      <alignment horizontal="left" vertical="top" wrapText="1"/>
    </xf>
    <xf numFmtId="0" fontId="2" fillId="0" borderId="0" xfId="1" applyFont="1" applyFill="1" applyBorder="1" applyAlignment="1">
      <alignment horizontal="left" vertical="center" wrapText="1"/>
    </xf>
    <xf numFmtId="0" fontId="3" fillId="0" borderId="0" xfId="0" applyFont="1" applyAlignment="1">
      <alignment horizontal="center"/>
    </xf>
    <xf numFmtId="17" fontId="2" fillId="0" borderId="0" xfId="0" applyNumberFormat="1" applyFont="1"/>
    <xf numFmtId="0" fontId="3" fillId="0" borderId="0" xfId="0" applyFont="1" applyAlignment="1"/>
    <xf numFmtId="0" fontId="2" fillId="0" borderId="3" xfId="1" applyFont="1" applyFill="1" applyBorder="1" applyAlignment="1">
      <alignment vertical="top" wrapText="1"/>
    </xf>
    <xf numFmtId="4" fontId="2" fillId="0" borderId="3" xfId="0" applyNumberFormat="1" applyFont="1" applyBorder="1" applyAlignment="1">
      <alignment horizontal="right" vertical="top"/>
    </xf>
    <xf numFmtId="4" fontId="2" fillId="0" borderId="1" xfId="0" applyNumberFormat="1" applyFont="1" applyBorder="1" applyAlignment="1">
      <alignment horizontal="center" vertical="center"/>
    </xf>
    <xf numFmtId="0" fontId="0" fillId="0" borderId="3" xfId="0" applyBorder="1" applyAlignment="1">
      <alignment horizontal="center"/>
    </xf>
    <xf numFmtId="4" fontId="2" fillId="0" borderId="0" xfId="1" applyNumberFormat="1" applyFont="1" applyFill="1" applyBorder="1" applyAlignment="1">
      <alignment horizontal="center" vertical="top" wrapText="1"/>
    </xf>
    <xf numFmtId="4" fontId="2" fillId="0" borderId="0" xfId="0" applyNumberFormat="1" applyFont="1" applyAlignment="1">
      <alignment vertical="center"/>
    </xf>
    <xf numFmtId="0" fontId="0" fillId="0" borderId="0" xfId="0" applyFont="1" applyBorder="1" applyAlignment="1">
      <alignment horizontal="left" wrapText="1"/>
    </xf>
    <xf numFmtId="0" fontId="2" fillId="0" borderId="3" xfId="0" applyFont="1" applyFill="1" applyBorder="1" applyAlignment="1">
      <alignment horizontal="center"/>
    </xf>
    <xf numFmtId="0" fontId="2" fillId="0" borderId="3" xfId="0" applyFont="1" applyFill="1" applyBorder="1" applyAlignment="1">
      <alignment horizontal="center" wrapText="1"/>
    </xf>
    <xf numFmtId="0" fontId="4" fillId="0" borderId="3" xfId="1" applyFont="1" applyFill="1" applyBorder="1" applyAlignment="1">
      <alignment horizontal="center"/>
    </xf>
    <xf numFmtId="0" fontId="4" fillId="0" borderId="3" xfId="0" applyFont="1" applyFill="1" applyBorder="1" applyAlignment="1">
      <alignment horizontal="center"/>
    </xf>
    <xf numFmtId="0" fontId="2" fillId="0" borderId="3" xfId="0" applyFont="1" applyFill="1" applyBorder="1" applyAlignment="1">
      <alignment horizontal="center" vertical="center"/>
    </xf>
    <xf numFmtId="0" fontId="2" fillId="0" borderId="3" xfId="1" applyFont="1" applyFill="1" applyBorder="1" applyAlignment="1">
      <alignment wrapText="1"/>
    </xf>
    <xf numFmtId="3" fontId="6" fillId="0" borderId="3" xfId="0" applyNumberFormat="1" applyFont="1" applyFill="1" applyBorder="1" applyAlignment="1">
      <alignment horizontal="center" vertical="center" wrapText="1"/>
    </xf>
    <xf numFmtId="1" fontId="6" fillId="0" borderId="3" xfId="0" applyNumberFormat="1" applyFont="1" applyFill="1" applyBorder="1" applyAlignment="1">
      <alignment horizontal="center" vertical="center" wrapText="1"/>
    </xf>
    <xf numFmtId="0" fontId="16" fillId="0" borderId="3" xfId="0" applyFont="1" applyFill="1" applyBorder="1" applyAlignment="1">
      <alignment vertical="center"/>
    </xf>
    <xf numFmtId="0" fontId="16" fillId="0" borderId="3" xfId="0" applyFont="1" applyFill="1" applyBorder="1" applyAlignment="1">
      <alignment horizontal="center" vertical="center" wrapText="1"/>
    </xf>
    <xf numFmtId="0" fontId="2" fillId="0" borderId="3" xfId="1" applyNumberFormat="1" applyFont="1" applyFill="1" applyBorder="1" applyAlignment="1">
      <alignment vertical="top" wrapText="1"/>
    </xf>
    <xf numFmtId="0" fontId="2" fillId="0" borderId="3" xfId="1" applyNumberFormat="1" applyFont="1" applyFill="1" applyBorder="1" applyAlignment="1">
      <alignment wrapText="1"/>
    </xf>
    <xf numFmtId="0" fontId="6" fillId="0" borderId="3" xfId="0" applyFont="1" applyFill="1" applyBorder="1" applyAlignment="1">
      <alignment vertical="center" wrapText="1"/>
    </xf>
    <xf numFmtId="0" fontId="6" fillId="0" borderId="3" xfId="0" applyFont="1" applyFill="1" applyBorder="1" applyAlignment="1">
      <alignment vertical="top" wrapText="1"/>
    </xf>
    <xf numFmtId="3" fontId="2" fillId="0" borderId="3" xfId="0" applyNumberFormat="1" applyFont="1" applyFill="1" applyBorder="1" applyAlignment="1">
      <alignment horizontal="center" vertical="center" wrapText="1"/>
    </xf>
    <xf numFmtId="49" fontId="16" fillId="0" borderId="3" xfId="0" applyNumberFormat="1" applyFont="1" applyFill="1" applyBorder="1" applyAlignment="1" applyProtection="1">
      <alignment horizontal="center" vertical="center" wrapText="1"/>
    </xf>
    <xf numFmtId="0" fontId="2" fillId="0" borderId="0" xfId="0" applyFont="1" applyFill="1" applyAlignment="1"/>
    <xf numFmtId="0" fontId="14" fillId="0" borderId="0" xfId="0" applyFont="1" applyFill="1" applyAlignment="1"/>
    <xf numFmtId="0" fontId="13" fillId="0" borderId="0" xfId="0" applyFont="1" applyFill="1" applyAlignment="1"/>
    <xf numFmtId="0" fontId="13" fillId="0" borderId="0" xfId="0" applyFont="1" applyFill="1" applyAlignment="1">
      <alignment horizontal="right"/>
    </xf>
    <xf numFmtId="2" fontId="12" fillId="0" borderId="0" xfId="0" applyNumberFormat="1" applyFont="1" applyFill="1" applyBorder="1" applyAlignment="1">
      <alignment horizontal="right"/>
    </xf>
    <xf numFmtId="4" fontId="12" fillId="0" borderId="0" xfId="0" applyNumberFormat="1" applyFont="1" applyFill="1" applyBorder="1" applyAlignment="1">
      <alignment horizontal="center"/>
    </xf>
    <xf numFmtId="0" fontId="12" fillId="0" borderId="0" xfId="0" applyFont="1" applyFill="1" applyBorder="1" applyAlignment="1">
      <alignment horizontal="center"/>
    </xf>
    <xf numFmtId="0" fontId="2" fillId="0" borderId="0" xfId="0" applyFont="1" applyFill="1" applyBorder="1" applyAlignment="1">
      <alignment horizontal="left" vertical="top" wrapText="1"/>
    </xf>
    <xf numFmtId="0" fontId="2" fillId="0" borderId="0" xfId="0" applyFont="1" applyFill="1" applyBorder="1" applyAlignment="1">
      <alignment vertical="top" wrapText="1"/>
    </xf>
    <xf numFmtId="0" fontId="13" fillId="0" borderId="0" xfId="0" applyFont="1" applyFill="1" applyBorder="1" applyAlignment="1">
      <alignment horizontal="left" wrapText="1"/>
    </xf>
    <xf numFmtId="0" fontId="13" fillId="0" borderId="0" xfId="0" applyFont="1" applyFill="1" applyBorder="1" applyAlignment="1">
      <alignment horizontal="right" wrapText="1"/>
    </xf>
    <xf numFmtId="0" fontId="2" fillId="0" borderId="0" xfId="0" applyFont="1" applyFill="1" applyBorder="1" applyAlignment="1">
      <alignment horizontal="fill" vertical="top"/>
    </xf>
    <xf numFmtId="0" fontId="2" fillId="0" borderId="0" xfId="1" applyFont="1" applyFill="1" applyBorder="1" applyAlignment="1">
      <alignment vertical="center" wrapText="1"/>
    </xf>
    <xf numFmtId="0" fontId="2" fillId="0" borderId="0" xfId="1" applyFont="1" applyFill="1" applyBorder="1" applyAlignment="1">
      <alignment vertical="top" wrapText="1"/>
    </xf>
    <xf numFmtId="0" fontId="2" fillId="0" borderId="0" xfId="1" applyFont="1" applyFill="1" applyBorder="1" applyAlignment="1">
      <alignment horizontal="center" vertical="center"/>
    </xf>
    <xf numFmtId="2" fontId="2" fillId="0" borderId="0" xfId="0" applyNumberFormat="1" applyFont="1" applyBorder="1" applyAlignment="1">
      <alignment horizontal="center" vertical="center"/>
    </xf>
    <xf numFmtId="1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2" fillId="0" borderId="0" xfId="1" applyFont="1" applyFill="1" applyBorder="1" applyAlignment="1">
      <alignment horizontal="center" wrapText="1"/>
    </xf>
    <xf numFmtId="0" fontId="2" fillId="3" borderId="3" xfId="0" applyFont="1" applyFill="1" applyBorder="1" applyAlignment="1">
      <alignment horizontal="left" vertical="top" wrapText="1"/>
    </xf>
    <xf numFmtId="0" fontId="13" fillId="0" borderId="3" xfId="0" applyFont="1" applyBorder="1" applyAlignment="1">
      <alignment horizontal="center" vertical="center" wrapText="1"/>
    </xf>
    <xf numFmtId="0" fontId="13" fillId="0" borderId="3" xfId="0" applyFont="1" applyFill="1" applyBorder="1" applyAlignment="1">
      <alignment horizontal="center" vertical="center" wrapText="1"/>
    </xf>
    <xf numFmtId="0" fontId="17" fillId="0" borderId="3" xfId="0" applyFont="1" applyBorder="1" applyAlignment="1">
      <alignment horizontal="center" vertical="center" wrapText="1"/>
    </xf>
    <xf numFmtId="0" fontId="17" fillId="0" borderId="3" xfId="0" applyFont="1" applyFill="1" applyBorder="1" applyAlignment="1">
      <alignment horizontal="center" vertical="center" wrapText="1"/>
    </xf>
    <xf numFmtId="0" fontId="3" fillId="0" borderId="0" xfId="0" applyFont="1"/>
    <xf numFmtId="49" fontId="0" fillId="0" borderId="0" xfId="1" applyNumberFormat="1" applyFont="1" applyFill="1" applyBorder="1" applyAlignment="1">
      <alignment horizontal="left" vertical="top" wrapText="1"/>
    </xf>
    <xf numFmtId="49" fontId="0" fillId="0" borderId="0" xfId="1" applyNumberFormat="1" applyFont="1" applyFill="1" applyBorder="1" applyAlignment="1">
      <alignment horizontal="left" vertical="top" wrapText="1" readingOrder="1"/>
    </xf>
    <xf numFmtId="1" fontId="6" fillId="0" borderId="3" xfId="0" applyNumberFormat="1" applyFont="1" applyBorder="1" applyAlignment="1">
      <alignment horizontal="center" vertical="center" wrapText="1"/>
    </xf>
    <xf numFmtId="0" fontId="2" fillId="3" borderId="3" xfId="0" applyFont="1" applyFill="1" applyBorder="1"/>
    <xf numFmtId="0" fontId="2" fillId="3" borderId="3" xfId="0" applyFont="1" applyFill="1" applyBorder="1" applyAlignment="1">
      <alignment horizontal="center" vertical="center"/>
    </xf>
    <xf numFmtId="3" fontId="6" fillId="3" borderId="3" xfId="0" applyNumberFormat="1" applyFont="1" applyFill="1" applyBorder="1" applyAlignment="1">
      <alignment horizontal="center" vertical="center" wrapText="1"/>
    </xf>
    <xf numFmtId="0" fontId="2" fillId="3" borderId="3" xfId="1" applyFont="1" applyFill="1" applyBorder="1" applyAlignment="1">
      <alignment wrapText="1"/>
    </xf>
    <xf numFmtId="1" fontId="6" fillId="3" borderId="3" xfId="0" applyNumberFormat="1" applyFont="1" applyFill="1" applyBorder="1" applyAlignment="1">
      <alignment horizontal="center" vertical="center" wrapText="1"/>
    </xf>
    <xf numFmtId="0" fontId="6" fillId="3" borderId="3" xfId="0" applyFont="1" applyFill="1" applyBorder="1" applyAlignment="1">
      <alignment vertical="center" wrapText="1"/>
    </xf>
    <xf numFmtId="4" fontId="2" fillId="0" borderId="3" xfId="1" applyNumberFormat="1" applyFont="1" applyFill="1" applyBorder="1" applyAlignment="1">
      <alignment horizontal="center" vertical="center"/>
    </xf>
    <xf numFmtId="0" fontId="2" fillId="0" borderId="3" xfId="1" applyFont="1" applyFill="1" applyBorder="1" applyAlignment="1">
      <alignment horizontal="center" vertical="center" wrapText="1"/>
    </xf>
    <xf numFmtId="4" fontId="6" fillId="0" borderId="3" xfId="0" applyNumberFormat="1" applyFont="1" applyFill="1" applyBorder="1" applyAlignment="1">
      <alignment horizontal="center" vertical="center" wrapText="1"/>
    </xf>
    <xf numFmtId="4" fontId="6" fillId="3" borderId="3" xfId="0" applyNumberFormat="1" applyFont="1" applyFill="1" applyBorder="1" applyAlignment="1">
      <alignment horizontal="center" vertical="center" wrapText="1"/>
    </xf>
    <xf numFmtId="4" fontId="2" fillId="0" borderId="3" xfId="0" applyNumberFormat="1" applyFont="1" applyFill="1" applyBorder="1" applyAlignment="1">
      <alignment horizontal="center" vertical="center" wrapText="1"/>
    </xf>
    <xf numFmtId="0" fontId="3" fillId="0" borderId="5" xfId="0" applyFont="1" applyBorder="1" applyAlignment="1"/>
    <xf numFmtId="0" fontId="3" fillId="0" borderId="5" xfId="1" applyFont="1" applyFill="1" applyBorder="1" applyAlignment="1"/>
    <xf numFmtId="0" fontId="3" fillId="0" borderId="5" xfId="1" applyFont="1" applyFill="1" applyBorder="1" applyAlignment="1">
      <alignment horizontal="center"/>
    </xf>
    <xf numFmtId="0" fontId="3" fillId="0" borderId="0" xfId="1" applyFont="1" applyFill="1" applyBorder="1" applyAlignment="1">
      <alignment horizontal="center" vertical="top"/>
    </xf>
    <xf numFmtId="0" fontId="2" fillId="0" borderId="0" xfId="0" applyFont="1" applyFill="1" applyBorder="1" applyAlignment="1">
      <alignment vertical="top" wrapText="1"/>
    </xf>
    <xf numFmtId="0" fontId="2" fillId="0" borderId="0" xfId="0" applyFont="1" applyFill="1" applyBorder="1" applyAlignment="1">
      <alignment vertical="top"/>
    </xf>
    <xf numFmtId="0" fontId="2" fillId="0" borderId="0" xfId="0" applyFont="1" applyFill="1" applyBorder="1" applyAlignment="1">
      <alignment horizontal="left" vertical="top"/>
    </xf>
    <xf numFmtId="0" fontId="2" fillId="0" borderId="0" xfId="0" applyFont="1" applyFill="1" applyBorder="1" applyAlignment="1">
      <alignment horizontal="left" vertical="top" wrapText="1"/>
    </xf>
    <xf numFmtId="0" fontId="2" fillId="0" borderId="0" xfId="1" applyFont="1" applyFill="1" applyBorder="1" applyAlignment="1">
      <alignment horizontal="left" vertical="top" wrapText="1"/>
    </xf>
    <xf numFmtId="0" fontId="2" fillId="0" borderId="0" xfId="1" applyFont="1" applyFill="1" applyBorder="1" applyAlignment="1">
      <alignment horizontal="left" vertical="center" wrapText="1"/>
    </xf>
    <xf numFmtId="0" fontId="3" fillId="0" borderId="6" xfId="1" applyFont="1" applyFill="1" applyBorder="1" applyAlignment="1">
      <alignment horizontal="right"/>
    </xf>
    <xf numFmtId="0" fontId="3" fillId="0" borderId="7" xfId="1" applyFont="1" applyFill="1" applyBorder="1" applyAlignment="1">
      <alignment horizontal="right"/>
    </xf>
    <xf numFmtId="0" fontId="3" fillId="0" borderId="2" xfId="1" applyFont="1" applyFill="1" applyBorder="1" applyAlignment="1">
      <alignment horizontal="right"/>
    </xf>
    <xf numFmtId="0" fontId="0" fillId="0" borderId="0" xfId="0" applyFont="1" applyBorder="1" applyAlignment="1">
      <alignment horizontal="left" wrapText="1"/>
    </xf>
    <xf numFmtId="0" fontId="11" fillId="0" borderId="0" xfId="0" applyFont="1" applyAlignment="1">
      <alignment horizontal="left" wrapText="1"/>
    </xf>
    <xf numFmtId="0" fontId="3" fillId="0" borderId="6" xfId="1" applyFont="1" applyFill="1" applyBorder="1" applyAlignment="1">
      <alignment horizontal="right" vertical="top"/>
    </xf>
    <xf numFmtId="0" fontId="3" fillId="0" borderId="7" xfId="1" applyFont="1" applyFill="1" applyBorder="1" applyAlignment="1">
      <alignment horizontal="right" vertical="top"/>
    </xf>
    <xf numFmtId="0" fontId="3" fillId="0" borderId="2" xfId="1" applyFont="1" applyFill="1" applyBorder="1" applyAlignment="1">
      <alignment horizontal="right" vertical="top"/>
    </xf>
    <xf numFmtId="0" fontId="0" fillId="0" borderId="0" xfId="0" applyBorder="1" applyAlignment="1">
      <alignment wrapText="1"/>
    </xf>
    <xf numFmtId="0" fontId="14" fillId="0" borderId="0" xfId="0" applyFont="1" applyFill="1" applyBorder="1" applyAlignment="1">
      <alignment horizontal="left"/>
    </xf>
    <xf numFmtId="0" fontId="14" fillId="0" borderId="0" xfId="1" applyFont="1" applyFill="1" applyBorder="1" applyAlignment="1">
      <alignment horizontal="center"/>
    </xf>
    <xf numFmtId="0" fontId="15" fillId="4" borderId="3" xfId="0" applyFont="1" applyFill="1" applyBorder="1" applyAlignment="1" applyProtection="1">
      <alignment horizontal="center" vertical="center"/>
    </xf>
    <xf numFmtId="0" fontId="3" fillId="4" borderId="3" xfId="0" applyFont="1" applyFill="1" applyBorder="1" applyAlignment="1" applyProtection="1">
      <alignment horizontal="center" vertical="center" wrapText="1"/>
    </xf>
    <xf numFmtId="0" fontId="3" fillId="4" borderId="3" xfId="0" applyFont="1" applyFill="1" applyBorder="1" applyAlignment="1" applyProtection="1">
      <alignment horizontal="center" vertical="center"/>
    </xf>
    <xf numFmtId="0" fontId="3" fillId="5" borderId="3" xfId="1" applyFont="1" applyFill="1" applyBorder="1" applyAlignment="1" applyProtection="1">
      <alignment horizontal="center" vertical="center" wrapText="1"/>
    </xf>
    <xf numFmtId="0" fontId="3" fillId="5" borderId="1" xfId="1" applyFont="1" applyFill="1" applyBorder="1" applyAlignment="1" applyProtection="1">
      <alignment horizontal="center" vertical="center"/>
    </xf>
    <xf numFmtId="0" fontId="3" fillId="5" borderId="1" xfId="1" applyFont="1" applyFill="1" applyBorder="1" applyAlignment="1" applyProtection="1">
      <alignment horizontal="center" vertical="center" wrapText="1"/>
    </xf>
    <xf numFmtId="0" fontId="3" fillId="5" borderId="1" xfId="0" applyFont="1" applyFill="1" applyBorder="1" applyAlignment="1" applyProtection="1">
      <alignment horizontal="center" vertical="center"/>
    </xf>
    <xf numFmtId="0" fontId="3" fillId="5" borderId="1" xfId="0" applyFont="1" applyFill="1" applyBorder="1" applyAlignment="1" applyProtection="1">
      <alignment horizontal="center" vertical="center" wrapText="1"/>
    </xf>
  </cellXfs>
  <cellStyles count="3">
    <cellStyle name="Normal 2" xfId="2"/>
    <cellStyle name="Normalny" xfId="0" builtinId="0"/>
    <cellStyle name="Tekst objaśnienia" xfId="1" builtinId="53" customBuiltin="1"/>
  </cellStyles>
  <dxfs count="0"/>
  <tableStyles count="0" defaultTableStyle="TableStyleMedium9" defaultPivotStyle="PivotStyleLight16"/>
  <colors>
    <indexedColors>
      <rgbColor rgb="FF000000"/>
      <rgbColor rgb="FFFFFFFF"/>
      <rgbColor rgb="FFCC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9966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DDDDDD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CC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66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N197"/>
  <sheetViews>
    <sheetView tabSelected="1" topLeftCell="A145" zoomScaleNormal="100" zoomScaleSheetLayoutView="90" workbookViewId="0">
      <selection activeCell="F175" sqref="F175:F177"/>
    </sheetView>
  </sheetViews>
  <sheetFormatPr defaultRowHeight="15"/>
  <cols>
    <col min="1" max="1" width="3.28515625" style="17" bestFit="1" customWidth="1"/>
    <col min="2" max="2" width="85.42578125" style="28" customWidth="1"/>
    <col min="3" max="3" width="9.42578125" style="17" customWidth="1"/>
    <col min="4" max="4" width="11.85546875" style="20" customWidth="1"/>
    <col min="5" max="5" width="13.85546875" style="20" customWidth="1"/>
    <col min="6" max="6" width="13.42578125" style="20" customWidth="1"/>
    <col min="7" max="7" width="12" style="17" customWidth="1"/>
    <col min="8" max="8" width="12.140625" style="17" customWidth="1"/>
    <col min="9" max="9" width="18.140625" style="17" customWidth="1"/>
    <col min="10" max="1023" width="11.7109375" style="17" customWidth="1"/>
    <col min="1024" max="16384" width="9.140625" style="17"/>
  </cols>
  <sheetData>
    <row r="1" spans="1:9">
      <c r="H1" s="17" t="s">
        <v>155</v>
      </c>
    </row>
    <row r="2" spans="1:9" ht="15.75">
      <c r="A2" s="142" t="s">
        <v>0</v>
      </c>
      <c r="B2" s="142"/>
      <c r="C2" s="142"/>
      <c r="D2" s="142"/>
      <c r="E2" s="142"/>
      <c r="F2" s="142"/>
      <c r="G2" s="142"/>
      <c r="H2" s="142"/>
      <c r="I2" s="142"/>
    </row>
    <row r="3" spans="1:9" ht="15.75">
      <c r="A3" s="141" t="s">
        <v>69</v>
      </c>
      <c r="B3" s="141"/>
      <c r="C3" s="141"/>
      <c r="D3" s="141"/>
      <c r="E3" s="141"/>
      <c r="F3" s="141"/>
      <c r="G3" s="141"/>
      <c r="H3" s="141"/>
      <c r="I3" s="141"/>
    </row>
    <row r="4" spans="1:9" s="6" customFormat="1" ht="61.5" customHeight="1">
      <c r="A4" s="143" t="s">
        <v>1</v>
      </c>
      <c r="B4" s="144" t="s">
        <v>2</v>
      </c>
      <c r="C4" s="145" t="s">
        <v>3</v>
      </c>
      <c r="D4" s="145" t="s">
        <v>4</v>
      </c>
      <c r="E4" s="144" t="s">
        <v>156</v>
      </c>
      <c r="F4" s="144" t="s">
        <v>6</v>
      </c>
      <c r="G4" s="144" t="s">
        <v>7</v>
      </c>
      <c r="H4" s="145" t="s">
        <v>8</v>
      </c>
      <c r="I4" s="144" t="s">
        <v>9</v>
      </c>
    </row>
    <row r="5" spans="1:9" s="6" customFormat="1" ht="20.25" customHeight="1">
      <c r="A5" s="67" t="s">
        <v>10</v>
      </c>
      <c r="B5" s="68" t="s">
        <v>10</v>
      </c>
      <c r="C5" s="67" t="s">
        <v>10</v>
      </c>
      <c r="D5" s="67" t="s">
        <v>10</v>
      </c>
      <c r="E5" s="69" t="s">
        <v>43</v>
      </c>
      <c r="F5" s="69" t="s">
        <v>43</v>
      </c>
      <c r="G5" s="70" t="s">
        <v>11</v>
      </c>
      <c r="H5" s="67" t="s">
        <v>10</v>
      </c>
      <c r="I5" s="67" t="s">
        <v>12</v>
      </c>
    </row>
    <row r="6" spans="1:9" s="6" customFormat="1" ht="60">
      <c r="A6" s="71">
        <v>1</v>
      </c>
      <c r="B6" s="72" t="s">
        <v>13</v>
      </c>
      <c r="C6" s="71" t="s">
        <v>14</v>
      </c>
      <c r="D6" s="73">
        <v>5</v>
      </c>
      <c r="E6" s="119"/>
      <c r="F6" s="119">
        <f>D6*E6</f>
        <v>0</v>
      </c>
      <c r="G6" s="74"/>
      <c r="H6" s="75"/>
      <c r="I6" s="76"/>
    </row>
    <row r="7" spans="1:9" s="6" customFormat="1" ht="45">
      <c r="A7" s="71">
        <v>2</v>
      </c>
      <c r="B7" s="72" t="s">
        <v>81</v>
      </c>
      <c r="C7" s="71" t="s">
        <v>14</v>
      </c>
      <c r="D7" s="73">
        <v>5</v>
      </c>
      <c r="E7" s="119"/>
      <c r="F7" s="119">
        <f t="shared" ref="F7:F70" si="0">D7*E7</f>
        <v>0</v>
      </c>
      <c r="G7" s="74"/>
      <c r="H7" s="75"/>
      <c r="I7" s="76"/>
    </row>
    <row r="8" spans="1:9" s="6" customFormat="1" ht="30">
      <c r="A8" s="71">
        <v>3</v>
      </c>
      <c r="B8" s="72" t="s">
        <v>16</v>
      </c>
      <c r="C8" s="71" t="s">
        <v>14</v>
      </c>
      <c r="D8" s="73">
        <v>2</v>
      </c>
      <c r="E8" s="119"/>
      <c r="F8" s="119">
        <f t="shared" si="0"/>
        <v>0</v>
      </c>
      <c r="G8" s="74"/>
      <c r="H8" s="75"/>
      <c r="I8" s="76"/>
    </row>
    <row r="9" spans="1:9" s="6" customFormat="1">
      <c r="A9" s="71">
        <v>4</v>
      </c>
      <c r="B9" s="72" t="s">
        <v>84</v>
      </c>
      <c r="C9" s="71" t="s">
        <v>14</v>
      </c>
      <c r="D9" s="73">
        <v>30</v>
      </c>
      <c r="E9" s="119"/>
      <c r="F9" s="119">
        <f t="shared" si="0"/>
        <v>0</v>
      </c>
      <c r="G9" s="74"/>
      <c r="H9" s="75"/>
      <c r="I9" s="76"/>
    </row>
    <row r="10" spans="1:9" s="6" customFormat="1">
      <c r="A10" s="71">
        <v>5</v>
      </c>
      <c r="B10" s="72" t="s">
        <v>17</v>
      </c>
      <c r="C10" s="71" t="s">
        <v>14</v>
      </c>
      <c r="D10" s="73">
        <v>4</v>
      </c>
      <c r="E10" s="119"/>
      <c r="F10" s="119">
        <f t="shared" si="0"/>
        <v>0</v>
      </c>
      <c r="G10" s="74"/>
      <c r="H10" s="75"/>
      <c r="I10" s="76"/>
    </row>
    <row r="11" spans="1:9" s="6" customFormat="1">
      <c r="A11" s="71">
        <v>6</v>
      </c>
      <c r="B11" s="72" t="s">
        <v>19</v>
      </c>
      <c r="C11" s="71" t="s">
        <v>14</v>
      </c>
      <c r="D11" s="73">
        <v>12</v>
      </c>
      <c r="E11" s="119"/>
      <c r="F11" s="119">
        <f t="shared" si="0"/>
        <v>0</v>
      </c>
      <c r="G11" s="74"/>
      <c r="H11" s="75"/>
      <c r="I11" s="76"/>
    </row>
    <row r="12" spans="1:9" s="6" customFormat="1">
      <c r="A12" s="71">
        <v>7</v>
      </c>
      <c r="B12" s="72" t="s">
        <v>18</v>
      </c>
      <c r="C12" s="71" t="s">
        <v>14</v>
      </c>
      <c r="D12" s="73">
        <v>2</v>
      </c>
      <c r="E12" s="119"/>
      <c r="F12" s="119">
        <f t="shared" si="0"/>
        <v>0</v>
      </c>
      <c r="G12" s="74"/>
      <c r="H12" s="75"/>
      <c r="I12" s="76"/>
    </row>
    <row r="13" spans="1:9" s="6" customFormat="1" ht="60">
      <c r="A13" s="71">
        <v>8</v>
      </c>
      <c r="B13" s="77" t="s">
        <v>85</v>
      </c>
      <c r="C13" s="71" t="s">
        <v>24</v>
      </c>
      <c r="D13" s="73">
        <v>10</v>
      </c>
      <c r="E13" s="119"/>
      <c r="F13" s="119">
        <f t="shared" si="0"/>
        <v>0</v>
      </c>
      <c r="G13" s="74"/>
      <c r="H13" s="75"/>
      <c r="I13" s="76"/>
    </row>
    <row r="14" spans="1:9" s="6" customFormat="1">
      <c r="A14" s="71">
        <v>9</v>
      </c>
      <c r="B14" s="72" t="s">
        <v>15</v>
      </c>
      <c r="C14" s="71" t="s">
        <v>24</v>
      </c>
      <c r="D14" s="73">
        <v>10</v>
      </c>
      <c r="E14" s="119"/>
      <c r="F14" s="119">
        <f t="shared" si="0"/>
        <v>0</v>
      </c>
      <c r="G14" s="74"/>
      <c r="H14" s="75"/>
      <c r="I14" s="76"/>
    </row>
    <row r="15" spans="1:9" s="6" customFormat="1" ht="60">
      <c r="A15" s="71">
        <v>10</v>
      </c>
      <c r="B15" s="77" t="s">
        <v>86</v>
      </c>
      <c r="C15" s="71" t="s">
        <v>24</v>
      </c>
      <c r="D15" s="73">
        <v>5</v>
      </c>
      <c r="E15" s="119"/>
      <c r="F15" s="119">
        <f t="shared" si="0"/>
        <v>0</v>
      </c>
      <c r="G15" s="74"/>
      <c r="H15" s="75"/>
      <c r="I15" s="76"/>
    </row>
    <row r="16" spans="1:9" s="6" customFormat="1" ht="75">
      <c r="A16" s="71">
        <v>11</v>
      </c>
      <c r="B16" s="77" t="s">
        <v>87</v>
      </c>
      <c r="C16" s="71" t="s">
        <v>24</v>
      </c>
      <c r="D16" s="73">
        <v>5</v>
      </c>
      <c r="E16" s="119"/>
      <c r="F16" s="119">
        <f t="shared" si="0"/>
        <v>0</v>
      </c>
      <c r="G16" s="74"/>
      <c r="H16" s="75"/>
      <c r="I16" s="76"/>
    </row>
    <row r="17" spans="1:9" s="6" customFormat="1" ht="60">
      <c r="A17" s="71">
        <v>12</v>
      </c>
      <c r="B17" s="77" t="s">
        <v>88</v>
      </c>
      <c r="C17" s="71" t="s">
        <v>24</v>
      </c>
      <c r="D17" s="73">
        <v>2</v>
      </c>
      <c r="E17" s="119"/>
      <c r="F17" s="119">
        <f t="shared" si="0"/>
        <v>0</v>
      </c>
      <c r="G17" s="74"/>
      <c r="H17" s="75"/>
      <c r="I17" s="76"/>
    </row>
    <row r="18" spans="1:9" s="6" customFormat="1" ht="75">
      <c r="A18" s="71">
        <v>13</v>
      </c>
      <c r="B18" s="77" t="s">
        <v>89</v>
      </c>
      <c r="C18" s="71" t="s">
        <v>24</v>
      </c>
      <c r="D18" s="73">
        <v>2</v>
      </c>
      <c r="E18" s="119"/>
      <c r="F18" s="119">
        <f t="shared" si="0"/>
        <v>0</v>
      </c>
      <c r="G18" s="74"/>
      <c r="H18" s="75"/>
      <c r="I18" s="76"/>
    </row>
    <row r="19" spans="1:9" s="6" customFormat="1" ht="45">
      <c r="A19" s="71">
        <v>14</v>
      </c>
      <c r="B19" s="78" t="s">
        <v>90</v>
      </c>
      <c r="C19" s="71" t="s">
        <v>24</v>
      </c>
      <c r="D19" s="73">
        <v>1</v>
      </c>
      <c r="E19" s="119"/>
      <c r="F19" s="119">
        <f t="shared" si="0"/>
        <v>0</v>
      </c>
      <c r="G19" s="74"/>
      <c r="H19" s="75"/>
      <c r="I19" s="76"/>
    </row>
    <row r="20" spans="1:9" ht="30">
      <c r="A20" s="71">
        <v>15</v>
      </c>
      <c r="B20" s="72" t="s">
        <v>75</v>
      </c>
      <c r="C20" s="71" t="s">
        <v>14</v>
      </c>
      <c r="D20" s="73">
        <v>60</v>
      </c>
      <c r="E20" s="119"/>
      <c r="F20" s="119">
        <f t="shared" si="0"/>
        <v>0</v>
      </c>
      <c r="G20" s="74"/>
      <c r="H20" s="75"/>
      <c r="I20" s="76"/>
    </row>
    <row r="21" spans="1:9">
      <c r="A21" s="71">
        <v>16</v>
      </c>
      <c r="B21" s="72" t="s">
        <v>76</v>
      </c>
      <c r="C21" s="71" t="s">
        <v>14</v>
      </c>
      <c r="D21" s="73">
        <v>60</v>
      </c>
      <c r="E21" s="119"/>
      <c r="F21" s="119">
        <f t="shared" si="0"/>
        <v>0</v>
      </c>
      <c r="G21" s="74"/>
      <c r="H21" s="75"/>
      <c r="I21" s="76"/>
    </row>
    <row r="22" spans="1:9">
      <c r="A22" s="71">
        <v>17</v>
      </c>
      <c r="B22" s="72" t="s">
        <v>20</v>
      </c>
      <c r="C22" s="71" t="s">
        <v>14</v>
      </c>
      <c r="D22" s="73">
        <v>60</v>
      </c>
      <c r="E22" s="119"/>
      <c r="F22" s="119">
        <f t="shared" si="0"/>
        <v>0</v>
      </c>
      <c r="G22" s="74"/>
      <c r="H22" s="75"/>
      <c r="I22" s="76"/>
    </row>
    <row r="23" spans="1:9" ht="30">
      <c r="A23" s="71">
        <v>18</v>
      </c>
      <c r="B23" s="72" t="s">
        <v>77</v>
      </c>
      <c r="C23" s="71" t="s">
        <v>14</v>
      </c>
      <c r="D23" s="73">
        <v>5</v>
      </c>
      <c r="E23" s="119"/>
      <c r="F23" s="119">
        <f t="shared" si="0"/>
        <v>0</v>
      </c>
      <c r="G23" s="74"/>
      <c r="H23" s="75"/>
      <c r="I23" s="76"/>
    </row>
    <row r="24" spans="1:9">
      <c r="A24" s="71">
        <v>19</v>
      </c>
      <c r="B24" s="114" t="s">
        <v>91</v>
      </c>
      <c r="C24" s="112" t="s">
        <v>14</v>
      </c>
      <c r="D24" s="113">
        <v>2</v>
      </c>
      <c r="E24" s="120"/>
      <c r="F24" s="119">
        <f t="shared" si="0"/>
        <v>0</v>
      </c>
      <c r="G24" s="115"/>
      <c r="H24" s="75"/>
      <c r="I24" s="76"/>
    </row>
    <row r="25" spans="1:9" ht="30">
      <c r="A25" s="71">
        <v>20</v>
      </c>
      <c r="B25" s="116" t="s">
        <v>92</v>
      </c>
      <c r="C25" s="112" t="s">
        <v>14</v>
      </c>
      <c r="D25" s="113">
        <v>20</v>
      </c>
      <c r="E25" s="120"/>
      <c r="F25" s="119">
        <f t="shared" si="0"/>
        <v>0</v>
      </c>
      <c r="G25" s="115"/>
      <c r="H25" s="75"/>
      <c r="I25" s="76"/>
    </row>
    <row r="26" spans="1:9">
      <c r="A26" s="71">
        <v>21</v>
      </c>
      <c r="B26" s="116" t="s">
        <v>93</v>
      </c>
      <c r="C26" s="112" t="s">
        <v>14</v>
      </c>
      <c r="D26" s="113">
        <v>5</v>
      </c>
      <c r="E26" s="120"/>
      <c r="F26" s="119">
        <f t="shared" si="0"/>
        <v>0</v>
      </c>
      <c r="G26" s="115"/>
      <c r="H26" s="75"/>
      <c r="I26" s="76"/>
    </row>
    <row r="27" spans="1:9" ht="30">
      <c r="A27" s="71">
        <v>22</v>
      </c>
      <c r="B27" s="116" t="s">
        <v>94</v>
      </c>
      <c r="C27" s="112" t="s">
        <v>14</v>
      </c>
      <c r="D27" s="113">
        <v>2</v>
      </c>
      <c r="E27" s="120"/>
      <c r="F27" s="119">
        <f t="shared" si="0"/>
        <v>0</v>
      </c>
      <c r="G27" s="115"/>
      <c r="H27" s="75"/>
      <c r="I27" s="76"/>
    </row>
    <row r="28" spans="1:9" ht="45">
      <c r="A28" s="71">
        <v>23</v>
      </c>
      <c r="B28" s="72" t="s">
        <v>82</v>
      </c>
      <c r="C28" s="71" t="s">
        <v>14</v>
      </c>
      <c r="D28" s="73">
        <v>5</v>
      </c>
      <c r="E28" s="119"/>
      <c r="F28" s="119">
        <f t="shared" si="0"/>
        <v>0</v>
      </c>
      <c r="G28" s="74"/>
      <c r="H28" s="75"/>
      <c r="I28" s="76"/>
    </row>
    <row r="29" spans="1:9" ht="45">
      <c r="A29" s="71">
        <v>24</v>
      </c>
      <c r="B29" s="80" t="s">
        <v>95</v>
      </c>
      <c r="C29" s="71" t="s">
        <v>14</v>
      </c>
      <c r="D29" s="73">
        <v>5</v>
      </c>
      <c r="E29" s="119"/>
      <c r="F29" s="119">
        <f t="shared" si="0"/>
        <v>0</v>
      </c>
      <c r="G29" s="74"/>
      <c r="H29" s="75"/>
      <c r="I29" s="76"/>
    </row>
    <row r="30" spans="1:9" ht="30">
      <c r="A30" s="71">
        <v>25</v>
      </c>
      <c r="B30" s="60" t="s">
        <v>96</v>
      </c>
      <c r="C30" s="71" t="s">
        <v>14</v>
      </c>
      <c r="D30" s="73">
        <v>10</v>
      </c>
      <c r="E30" s="119"/>
      <c r="F30" s="119">
        <f t="shared" si="0"/>
        <v>0</v>
      </c>
      <c r="G30" s="74"/>
      <c r="H30" s="75"/>
      <c r="I30" s="76"/>
    </row>
    <row r="31" spans="1:9" ht="45">
      <c r="A31" s="71">
        <v>26</v>
      </c>
      <c r="B31" s="77" t="s">
        <v>97</v>
      </c>
      <c r="C31" s="71" t="s">
        <v>14</v>
      </c>
      <c r="D31" s="73">
        <v>5</v>
      </c>
      <c r="E31" s="119"/>
      <c r="F31" s="119">
        <f t="shared" si="0"/>
        <v>0</v>
      </c>
      <c r="G31" s="74"/>
      <c r="H31" s="75"/>
      <c r="I31" s="76"/>
    </row>
    <row r="32" spans="1:9" ht="45">
      <c r="A32" s="71">
        <v>27</v>
      </c>
      <c r="B32" s="60" t="s">
        <v>98</v>
      </c>
      <c r="C32" s="71" t="s">
        <v>14</v>
      </c>
      <c r="D32" s="73">
        <v>5</v>
      </c>
      <c r="E32" s="119"/>
      <c r="F32" s="119">
        <f t="shared" si="0"/>
        <v>0</v>
      </c>
      <c r="G32" s="74"/>
      <c r="H32" s="75"/>
      <c r="I32" s="76"/>
    </row>
    <row r="33" spans="1:9" ht="30">
      <c r="A33" s="71">
        <v>28</v>
      </c>
      <c r="B33" s="60" t="s">
        <v>99</v>
      </c>
      <c r="C33" s="71" t="s">
        <v>14</v>
      </c>
      <c r="D33" s="73">
        <v>5</v>
      </c>
      <c r="E33" s="119"/>
      <c r="F33" s="119">
        <f t="shared" si="0"/>
        <v>0</v>
      </c>
      <c r="G33" s="74"/>
      <c r="H33" s="75"/>
      <c r="I33" s="76"/>
    </row>
    <row r="34" spans="1:9" ht="45">
      <c r="A34" s="71">
        <v>29</v>
      </c>
      <c r="B34" s="72" t="s">
        <v>100</v>
      </c>
      <c r="C34" s="71" t="s">
        <v>14</v>
      </c>
      <c r="D34" s="73">
        <v>5</v>
      </c>
      <c r="E34" s="119"/>
      <c r="F34" s="119">
        <f t="shared" si="0"/>
        <v>0</v>
      </c>
      <c r="G34" s="74"/>
      <c r="H34" s="75"/>
      <c r="I34" s="76"/>
    </row>
    <row r="35" spans="1:9" ht="30">
      <c r="A35" s="71">
        <v>30</v>
      </c>
      <c r="B35" s="72" t="s">
        <v>21</v>
      </c>
      <c r="C35" s="71" t="s">
        <v>14</v>
      </c>
      <c r="D35" s="81">
        <v>5</v>
      </c>
      <c r="E35" s="121"/>
      <c r="F35" s="119">
        <f t="shared" si="0"/>
        <v>0</v>
      </c>
      <c r="G35" s="74"/>
      <c r="H35" s="75"/>
      <c r="I35" s="76"/>
    </row>
    <row r="36" spans="1:9" ht="45">
      <c r="A36" s="71">
        <v>31</v>
      </c>
      <c r="B36" s="60" t="s">
        <v>101</v>
      </c>
      <c r="C36" s="71" t="s">
        <v>14</v>
      </c>
      <c r="D36" s="73">
        <v>3</v>
      </c>
      <c r="E36" s="119"/>
      <c r="F36" s="119">
        <f t="shared" si="0"/>
        <v>0</v>
      </c>
      <c r="G36" s="74"/>
      <c r="H36" s="75"/>
      <c r="I36" s="76"/>
    </row>
    <row r="37" spans="1:9" ht="45">
      <c r="A37" s="71">
        <v>32</v>
      </c>
      <c r="B37" s="60" t="s">
        <v>102</v>
      </c>
      <c r="C37" s="71" t="s">
        <v>14</v>
      </c>
      <c r="D37" s="73">
        <v>10</v>
      </c>
      <c r="E37" s="119"/>
      <c r="F37" s="119">
        <f t="shared" si="0"/>
        <v>0</v>
      </c>
      <c r="G37" s="74"/>
      <c r="H37" s="75"/>
      <c r="I37" s="76"/>
    </row>
    <row r="38" spans="1:9" ht="30">
      <c r="A38" s="71">
        <v>33</v>
      </c>
      <c r="B38" s="60" t="s">
        <v>103</v>
      </c>
      <c r="C38" s="71" t="s">
        <v>14</v>
      </c>
      <c r="D38" s="73">
        <v>5</v>
      </c>
      <c r="E38" s="119"/>
      <c r="F38" s="119">
        <f t="shared" si="0"/>
        <v>0</v>
      </c>
      <c r="G38" s="74"/>
      <c r="H38" s="75"/>
      <c r="I38" s="76"/>
    </row>
    <row r="39" spans="1:9" ht="30">
      <c r="A39" s="71">
        <v>34</v>
      </c>
      <c r="B39" s="79" t="s">
        <v>104</v>
      </c>
      <c r="C39" s="71" t="s">
        <v>14</v>
      </c>
      <c r="D39" s="73">
        <v>300</v>
      </c>
      <c r="E39" s="119"/>
      <c r="F39" s="119">
        <f t="shared" si="0"/>
        <v>0</v>
      </c>
      <c r="G39" s="74"/>
      <c r="H39" s="75"/>
      <c r="I39" s="76"/>
    </row>
    <row r="40" spans="1:9">
      <c r="A40" s="71">
        <v>35</v>
      </c>
      <c r="B40" s="79" t="s">
        <v>105</v>
      </c>
      <c r="C40" s="71" t="s">
        <v>14</v>
      </c>
      <c r="D40" s="73">
        <v>20</v>
      </c>
      <c r="E40" s="119"/>
      <c r="F40" s="119">
        <f t="shared" si="0"/>
        <v>0</v>
      </c>
      <c r="G40" s="74"/>
      <c r="H40" s="75"/>
      <c r="I40" s="76"/>
    </row>
    <row r="41" spans="1:9" ht="30">
      <c r="A41" s="71">
        <v>36</v>
      </c>
      <c r="B41" s="72" t="s">
        <v>106</v>
      </c>
      <c r="C41" s="71" t="s">
        <v>14</v>
      </c>
      <c r="D41" s="73">
        <v>4</v>
      </c>
      <c r="E41" s="119"/>
      <c r="F41" s="119">
        <f t="shared" si="0"/>
        <v>0</v>
      </c>
      <c r="G41" s="74"/>
      <c r="H41" s="75"/>
      <c r="I41" s="76"/>
    </row>
    <row r="42" spans="1:9">
      <c r="A42" s="71">
        <v>37</v>
      </c>
      <c r="B42" s="72" t="s">
        <v>78</v>
      </c>
      <c r="C42" s="71" t="s">
        <v>14</v>
      </c>
      <c r="D42" s="73">
        <v>4</v>
      </c>
      <c r="E42" s="119"/>
      <c r="F42" s="119">
        <f t="shared" si="0"/>
        <v>0</v>
      </c>
      <c r="G42" s="74"/>
      <c r="H42" s="75"/>
      <c r="I42" s="76"/>
    </row>
    <row r="43" spans="1:9" ht="45">
      <c r="A43" s="71">
        <v>38</v>
      </c>
      <c r="B43" s="60" t="s">
        <v>107</v>
      </c>
      <c r="C43" s="71" t="s">
        <v>14</v>
      </c>
      <c r="D43" s="73">
        <v>5</v>
      </c>
      <c r="E43" s="119"/>
      <c r="F43" s="119">
        <f t="shared" si="0"/>
        <v>0</v>
      </c>
      <c r="G43" s="74"/>
      <c r="H43" s="75"/>
      <c r="I43" s="76"/>
    </row>
    <row r="44" spans="1:9" ht="30">
      <c r="A44" s="71">
        <v>39</v>
      </c>
      <c r="B44" s="72" t="s">
        <v>108</v>
      </c>
      <c r="C44" s="71" t="s">
        <v>14</v>
      </c>
      <c r="D44" s="73">
        <v>3</v>
      </c>
      <c r="E44" s="119"/>
      <c r="F44" s="119">
        <f t="shared" si="0"/>
        <v>0</v>
      </c>
      <c r="G44" s="74"/>
      <c r="H44" s="75"/>
      <c r="I44" s="76"/>
    </row>
    <row r="45" spans="1:9" ht="30">
      <c r="A45" s="71">
        <v>40</v>
      </c>
      <c r="B45" s="79" t="s">
        <v>109</v>
      </c>
      <c r="C45" s="71" t="s">
        <v>14</v>
      </c>
      <c r="D45" s="73">
        <v>80</v>
      </c>
      <c r="E45" s="119"/>
      <c r="F45" s="119">
        <f t="shared" si="0"/>
        <v>0</v>
      </c>
      <c r="G45" s="74"/>
      <c r="H45" s="75"/>
      <c r="I45" s="76"/>
    </row>
    <row r="46" spans="1:9">
      <c r="A46" s="71">
        <v>41</v>
      </c>
      <c r="B46" s="72" t="s">
        <v>22</v>
      </c>
      <c r="C46" s="71" t="s">
        <v>14</v>
      </c>
      <c r="D46" s="73">
        <v>10</v>
      </c>
      <c r="E46" s="119"/>
      <c r="F46" s="119">
        <f t="shared" si="0"/>
        <v>0</v>
      </c>
      <c r="G46" s="74"/>
      <c r="H46" s="75"/>
      <c r="I46" s="76"/>
    </row>
    <row r="47" spans="1:9">
      <c r="A47" s="71">
        <v>42</v>
      </c>
      <c r="B47" s="72" t="s">
        <v>110</v>
      </c>
      <c r="C47" s="71" t="s">
        <v>14</v>
      </c>
      <c r="D47" s="73">
        <v>15</v>
      </c>
      <c r="E47" s="119"/>
      <c r="F47" s="119">
        <f t="shared" si="0"/>
        <v>0</v>
      </c>
      <c r="G47" s="74"/>
      <c r="H47" s="75"/>
      <c r="I47" s="76"/>
    </row>
    <row r="48" spans="1:9">
      <c r="A48" s="71">
        <v>43</v>
      </c>
      <c r="B48" s="72" t="s">
        <v>111</v>
      </c>
      <c r="C48" s="71" t="s">
        <v>14</v>
      </c>
      <c r="D48" s="73">
        <v>5</v>
      </c>
      <c r="E48" s="119"/>
      <c r="F48" s="119">
        <f t="shared" si="0"/>
        <v>0</v>
      </c>
      <c r="G48" s="74"/>
      <c r="H48" s="75"/>
      <c r="I48" s="76"/>
    </row>
    <row r="49" spans="1:9" ht="30">
      <c r="A49" s="71">
        <v>44</v>
      </c>
      <c r="B49" s="72" t="s">
        <v>23</v>
      </c>
      <c r="C49" s="71" t="s">
        <v>14</v>
      </c>
      <c r="D49" s="73">
        <v>2</v>
      </c>
      <c r="E49" s="119"/>
      <c r="F49" s="119">
        <f t="shared" si="0"/>
        <v>0</v>
      </c>
      <c r="G49" s="74"/>
      <c r="H49" s="75"/>
      <c r="I49" s="76"/>
    </row>
    <row r="50" spans="1:9" ht="30">
      <c r="A50" s="71">
        <v>45</v>
      </c>
      <c r="B50" s="72" t="s">
        <v>83</v>
      </c>
      <c r="C50" s="71" t="s">
        <v>14</v>
      </c>
      <c r="D50" s="73">
        <v>2</v>
      </c>
      <c r="E50" s="119"/>
      <c r="F50" s="119">
        <f t="shared" si="0"/>
        <v>0</v>
      </c>
      <c r="G50" s="74"/>
      <c r="H50" s="75"/>
      <c r="I50" s="76"/>
    </row>
    <row r="51" spans="1:9">
      <c r="A51" s="71">
        <v>46</v>
      </c>
      <c r="B51" s="72" t="s">
        <v>79</v>
      </c>
      <c r="C51" s="71" t="s">
        <v>14</v>
      </c>
      <c r="D51" s="73">
        <v>10</v>
      </c>
      <c r="E51" s="119"/>
      <c r="F51" s="119">
        <f t="shared" si="0"/>
        <v>0</v>
      </c>
      <c r="G51" s="74"/>
      <c r="H51" s="75"/>
      <c r="I51" s="76"/>
    </row>
    <row r="52" spans="1:9">
      <c r="A52" s="71">
        <v>47</v>
      </c>
      <c r="B52" s="72" t="s">
        <v>112</v>
      </c>
      <c r="C52" s="71" t="s">
        <v>14</v>
      </c>
      <c r="D52" s="73">
        <v>20</v>
      </c>
      <c r="E52" s="119"/>
      <c r="F52" s="119">
        <f t="shared" si="0"/>
        <v>0</v>
      </c>
      <c r="G52" s="74"/>
      <c r="H52" s="75"/>
      <c r="I52" s="76"/>
    </row>
    <row r="53" spans="1:9" ht="30">
      <c r="A53" s="71">
        <v>48</v>
      </c>
      <c r="B53" s="77" t="s">
        <v>113</v>
      </c>
      <c r="C53" s="71" t="s">
        <v>14</v>
      </c>
      <c r="D53" s="73">
        <v>4</v>
      </c>
      <c r="E53" s="119"/>
      <c r="F53" s="119">
        <f t="shared" si="0"/>
        <v>0</v>
      </c>
      <c r="G53" s="74"/>
      <c r="H53" s="75"/>
      <c r="I53" s="76"/>
    </row>
    <row r="54" spans="1:9">
      <c r="A54" s="71">
        <v>49</v>
      </c>
      <c r="B54" s="72" t="s">
        <v>25</v>
      </c>
      <c r="C54" s="71" t="s">
        <v>14</v>
      </c>
      <c r="D54" s="73">
        <v>300</v>
      </c>
      <c r="E54" s="119"/>
      <c r="F54" s="119">
        <f t="shared" si="0"/>
        <v>0</v>
      </c>
      <c r="G54" s="74"/>
      <c r="H54" s="75"/>
      <c r="I54" s="76"/>
    </row>
    <row r="55" spans="1:9">
      <c r="A55" s="71">
        <v>50</v>
      </c>
      <c r="B55" s="72" t="s">
        <v>26</v>
      </c>
      <c r="C55" s="71" t="s">
        <v>14</v>
      </c>
      <c r="D55" s="73">
        <v>10</v>
      </c>
      <c r="E55" s="119"/>
      <c r="F55" s="119">
        <f t="shared" si="0"/>
        <v>0</v>
      </c>
      <c r="G55" s="74"/>
      <c r="H55" s="75"/>
      <c r="I55" s="76"/>
    </row>
    <row r="56" spans="1:9">
      <c r="A56" s="71">
        <v>51</v>
      </c>
      <c r="B56" s="72" t="s">
        <v>27</v>
      </c>
      <c r="C56" s="71" t="s">
        <v>14</v>
      </c>
      <c r="D56" s="73">
        <v>10</v>
      </c>
      <c r="E56" s="119"/>
      <c r="F56" s="119">
        <f t="shared" si="0"/>
        <v>0</v>
      </c>
      <c r="G56" s="74"/>
      <c r="H56" s="75"/>
      <c r="I56" s="76"/>
    </row>
    <row r="57" spans="1:9">
      <c r="A57" s="71">
        <v>52</v>
      </c>
      <c r="B57" s="72" t="s">
        <v>28</v>
      </c>
      <c r="C57" s="71" t="s">
        <v>14</v>
      </c>
      <c r="D57" s="73">
        <v>6</v>
      </c>
      <c r="E57" s="119"/>
      <c r="F57" s="119">
        <f t="shared" si="0"/>
        <v>0</v>
      </c>
      <c r="G57" s="74"/>
      <c r="H57" s="75"/>
      <c r="I57" s="76"/>
    </row>
    <row r="58" spans="1:9">
      <c r="A58" s="71">
        <v>53</v>
      </c>
      <c r="B58" s="72" t="s">
        <v>29</v>
      </c>
      <c r="C58" s="71" t="s">
        <v>14</v>
      </c>
      <c r="D58" s="73">
        <v>10</v>
      </c>
      <c r="E58" s="119"/>
      <c r="F58" s="119">
        <f t="shared" si="0"/>
        <v>0</v>
      </c>
      <c r="G58" s="74"/>
      <c r="H58" s="75"/>
      <c r="I58" s="76"/>
    </row>
    <row r="59" spans="1:9">
      <c r="A59" s="71">
        <v>54</v>
      </c>
      <c r="B59" s="72" t="s">
        <v>30</v>
      </c>
      <c r="C59" s="71" t="s">
        <v>14</v>
      </c>
      <c r="D59" s="73">
        <v>10</v>
      </c>
      <c r="E59" s="119"/>
      <c r="F59" s="119">
        <f t="shared" si="0"/>
        <v>0</v>
      </c>
      <c r="G59" s="74"/>
      <c r="H59" s="75"/>
      <c r="I59" s="76"/>
    </row>
    <row r="60" spans="1:9">
      <c r="A60" s="71">
        <v>55</v>
      </c>
      <c r="B60" s="72" t="s">
        <v>31</v>
      </c>
      <c r="C60" s="71" t="s">
        <v>14</v>
      </c>
      <c r="D60" s="73">
        <v>5</v>
      </c>
      <c r="E60" s="119"/>
      <c r="F60" s="119">
        <f t="shared" si="0"/>
        <v>0</v>
      </c>
      <c r="G60" s="74"/>
      <c r="H60" s="75"/>
      <c r="I60" s="76"/>
    </row>
    <row r="61" spans="1:9">
      <c r="A61" s="71">
        <v>56</v>
      </c>
      <c r="B61" s="72" t="s">
        <v>32</v>
      </c>
      <c r="C61" s="71" t="s">
        <v>14</v>
      </c>
      <c r="D61" s="73">
        <v>2</v>
      </c>
      <c r="E61" s="119"/>
      <c r="F61" s="119">
        <f t="shared" si="0"/>
        <v>0</v>
      </c>
      <c r="G61" s="74"/>
      <c r="H61" s="75"/>
      <c r="I61" s="76"/>
    </row>
    <row r="62" spans="1:9">
      <c r="A62" s="71">
        <v>57</v>
      </c>
      <c r="B62" s="72" t="s">
        <v>80</v>
      </c>
      <c r="C62" s="71" t="s">
        <v>14</v>
      </c>
      <c r="D62" s="73">
        <v>5</v>
      </c>
      <c r="E62" s="119"/>
      <c r="F62" s="119">
        <f t="shared" si="0"/>
        <v>0</v>
      </c>
      <c r="G62" s="74"/>
      <c r="H62" s="75"/>
      <c r="I62" s="76"/>
    </row>
    <row r="63" spans="1:9">
      <c r="A63" s="71">
        <v>58</v>
      </c>
      <c r="B63" s="72" t="s">
        <v>33</v>
      </c>
      <c r="C63" s="71" t="s">
        <v>14</v>
      </c>
      <c r="D63" s="73">
        <v>2</v>
      </c>
      <c r="E63" s="119"/>
      <c r="F63" s="119">
        <f t="shared" si="0"/>
        <v>0</v>
      </c>
      <c r="G63" s="74"/>
      <c r="H63" s="75"/>
      <c r="I63" s="76"/>
    </row>
    <row r="64" spans="1:9">
      <c r="A64" s="71">
        <v>59</v>
      </c>
      <c r="B64" s="72" t="s">
        <v>34</v>
      </c>
      <c r="C64" s="71" t="s">
        <v>14</v>
      </c>
      <c r="D64" s="73">
        <v>200</v>
      </c>
      <c r="E64" s="119"/>
      <c r="F64" s="119">
        <f t="shared" si="0"/>
        <v>0</v>
      </c>
      <c r="G64" s="74"/>
      <c r="H64" s="75"/>
      <c r="I64" s="82"/>
    </row>
    <row r="65" spans="1:14">
      <c r="A65" s="71">
        <v>60</v>
      </c>
      <c r="B65" s="72" t="s">
        <v>35</v>
      </c>
      <c r="C65" s="71" t="s">
        <v>14</v>
      </c>
      <c r="D65" s="73">
        <v>10</v>
      </c>
      <c r="E65" s="119"/>
      <c r="F65" s="119">
        <f t="shared" si="0"/>
        <v>0</v>
      </c>
      <c r="G65" s="74"/>
      <c r="H65" s="75"/>
      <c r="I65" s="76"/>
    </row>
    <row r="66" spans="1:14">
      <c r="A66" s="71">
        <v>61</v>
      </c>
      <c r="B66" s="72" t="s">
        <v>114</v>
      </c>
      <c r="C66" s="71" t="s">
        <v>14</v>
      </c>
      <c r="D66" s="73">
        <v>2</v>
      </c>
      <c r="E66" s="119"/>
      <c r="F66" s="119">
        <f t="shared" si="0"/>
        <v>0</v>
      </c>
      <c r="G66" s="74"/>
      <c r="H66" s="75"/>
      <c r="I66" s="76"/>
    </row>
    <row r="67" spans="1:14">
      <c r="A67" s="71">
        <v>62</v>
      </c>
      <c r="B67" s="72" t="s">
        <v>36</v>
      </c>
      <c r="C67" s="71" t="s">
        <v>14</v>
      </c>
      <c r="D67" s="73">
        <v>1</v>
      </c>
      <c r="E67" s="119"/>
      <c r="F67" s="119">
        <f t="shared" si="0"/>
        <v>0</v>
      </c>
      <c r="G67" s="74"/>
      <c r="H67" s="75"/>
      <c r="I67" s="76"/>
    </row>
    <row r="68" spans="1:14">
      <c r="A68" s="71">
        <v>63</v>
      </c>
      <c r="B68" s="111" t="s">
        <v>140</v>
      </c>
      <c r="C68" s="112" t="s">
        <v>14</v>
      </c>
      <c r="D68" s="113">
        <v>1</v>
      </c>
      <c r="E68" s="120"/>
      <c r="F68" s="119">
        <f t="shared" si="0"/>
        <v>0</v>
      </c>
      <c r="G68" s="110"/>
      <c r="H68" s="75"/>
      <c r="I68" s="76"/>
    </row>
    <row r="69" spans="1:14">
      <c r="A69" s="71">
        <v>64</v>
      </c>
      <c r="B69" s="111" t="s">
        <v>141</v>
      </c>
      <c r="C69" s="112" t="s">
        <v>14</v>
      </c>
      <c r="D69" s="113">
        <v>1</v>
      </c>
      <c r="E69" s="120"/>
      <c r="F69" s="119">
        <f t="shared" si="0"/>
        <v>0</v>
      </c>
      <c r="G69" s="110"/>
      <c r="H69" s="75"/>
      <c r="I69" s="76"/>
    </row>
    <row r="70" spans="1:14">
      <c r="A70" s="71">
        <v>65</v>
      </c>
      <c r="B70" s="111" t="s">
        <v>142</v>
      </c>
      <c r="C70" s="112" t="s">
        <v>14</v>
      </c>
      <c r="D70" s="113">
        <v>1</v>
      </c>
      <c r="E70" s="120"/>
      <c r="F70" s="119">
        <f t="shared" si="0"/>
        <v>0</v>
      </c>
      <c r="G70" s="110"/>
      <c r="H70" s="75"/>
      <c r="I70" s="76"/>
    </row>
    <row r="71" spans="1:14">
      <c r="A71" s="71">
        <v>66</v>
      </c>
      <c r="B71" s="114" t="s">
        <v>115</v>
      </c>
      <c r="C71" s="112" t="s">
        <v>14</v>
      </c>
      <c r="D71" s="113">
        <v>3</v>
      </c>
      <c r="E71" s="120"/>
      <c r="F71" s="119">
        <f t="shared" ref="F71" si="1">D71*E71</f>
        <v>0</v>
      </c>
      <c r="G71" s="74"/>
      <c r="H71" s="75"/>
      <c r="I71" s="76"/>
    </row>
    <row r="72" spans="1:14" ht="16.5" customHeight="1">
      <c r="A72" s="8" t="s">
        <v>12</v>
      </c>
      <c r="B72" s="137" t="s">
        <v>37</v>
      </c>
      <c r="C72" s="138"/>
      <c r="D72" s="138"/>
      <c r="E72" s="139"/>
      <c r="F72" s="120">
        <f>SUM(F6:F71)</f>
        <v>0</v>
      </c>
      <c r="G72" s="10" t="s">
        <v>12</v>
      </c>
      <c r="H72" s="63" t="s">
        <v>12</v>
      </c>
      <c r="I72" s="63" t="s">
        <v>12</v>
      </c>
      <c r="J72" s="33"/>
      <c r="K72" s="34"/>
      <c r="L72" s="34"/>
      <c r="M72" s="34"/>
      <c r="N72" s="34"/>
    </row>
    <row r="73" spans="1:14" ht="15.75">
      <c r="A73" s="83"/>
      <c r="B73" s="84" t="s">
        <v>38</v>
      </c>
      <c r="C73" s="85"/>
      <c r="D73" s="85"/>
      <c r="E73" s="86"/>
      <c r="F73" s="87"/>
      <c r="G73" s="88"/>
      <c r="H73" s="89"/>
      <c r="I73" s="85"/>
      <c r="J73" s="140"/>
      <c r="K73" s="140"/>
      <c r="L73" s="140"/>
      <c r="M73" s="140"/>
      <c r="N73" s="140"/>
    </row>
    <row r="74" spans="1:14" ht="31.5" customHeight="1">
      <c r="A74" s="83"/>
      <c r="B74" s="126" t="s">
        <v>39</v>
      </c>
      <c r="C74" s="126"/>
      <c r="D74" s="126"/>
      <c r="E74" s="126"/>
      <c r="F74" s="126"/>
      <c r="G74" s="126"/>
      <c r="H74" s="91"/>
      <c r="I74" s="91"/>
      <c r="J74" s="135"/>
      <c r="K74" s="135"/>
      <c r="L74" s="135"/>
      <c r="M74" s="135"/>
      <c r="N74" s="135"/>
    </row>
    <row r="75" spans="1:14">
      <c r="A75" s="83"/>
      <c r="B75" s="126" t="s">
        <v>116</v>
      </c>
      <c r="C75" s="126"/>
      <c r="D75" s="126"/>
      <c r="E75" s="126"/>
      <c r="F75" s="126"/>
      <c r="G75" s="126"/>
      <c r="H75" s="91"/>
      <c r="I75" s="91"/>
      <c r="J75" s="135"/>
      <c r="K75" s="135"/>
      <c r="L75" s="135"/>
      <c r="M75" s="135"/>
      <c r="N75" s="135"/>
    </row>
    <row r="76" spans="1:14">
      <c r="A76" s="83"/>
      <c r="B76" s="129" t="s">
        <v>117</v>
      </c>
      <c r="C76" s="129"/>
      <c r="D76" s="129"/>
      <c r="E76" s="129"/>
      <c r="F76" s="129"/>
      <c r="G76" s="129"/>
      <c r="H76" s="91"/>
      <c r="I76" s="90"/>
      <c r="J76" s="135"/>
      <c r="K76" s="135"/>
      <c r="L76" s="135"/>
      <c r="M76" s="135"/>
      <c r="N76" s="135"/>
    </row>
    <row r="77" spans="1:14">
      <c r="A77" s="83"/>
      <c r="B77" s="127" t="s">
        <v>118</v>
      </c>
      <c r="C77" s="127"/>
      <c r="D77" s="127"/>
      <c r="E77" s="127"/>
      <c r="F77" s="127"/>
      <c r="G77" s="127"/>
      <c r="H77" s="91"/>
      <c r="I77" s="91"/>
      <c r="J77" s="135"/>
      <c r="K77" s="135"/>
      <c r="L77" s="135"/>
      <c r="M77" s="135"/>
      <c r="N77" s="135"/>
    </row>
    <row r="78" spans="1:14">
      <c r="A78" s="83"/>
      <c r="B78" s="128" t="s">
        <v>119</v>
      </c>
      <c r="C78" s="128"/>
      <c r="D78" s="128"/>
      <c r="E78" s="128"/>
      <c r="F78" s="128"/>
      <c r="G78" s="128"/>
      <c r="H78" s="91"/>
      <c r="I78" s="91"/>
      <c r="J78" s="135"/>
      <c r="K78" s="135"/>
      <c r="L78" s="135"/>
      <c r="M78" s="135"/>
      <c r="N78" s="135"/>
    </row>
    <row r="79" spans="1:14">
      <c r="A79" s="83"/>
      <c r="B79" s="128" t="s">
        <v>120</v>
      </c>
      <c r="C79" s="128"/>
      <c r="D79" s="128"/>
      <c r="E79" s="128"/>
      <c r="F79" s="128"/>
      <c r="G79" s="128"/>
      <c r="H79" s="91"/>
      <c r="I79" s="91"/>
      <c r="J79" s="135"/>
      <c r="K79" s="135"/>
      <c r="L79" s="135"/>
      <c r="M79" s="135"/>
      <c r="N79" s="135"/>
    </row>
    <row r="80" spans="1:14">
      <c r="A80" s="83"/>
      <c r="B80" s="128" t="s">
        <v>121</v>
      </c>
      <c r="C80" s="128"/>
      <c r="D80" s="128"/>
      <c r="E80" s="128"/>
      <c r="F80" s="128"/>
      <c r="G80" s="128"/>
      <c r="H80" s="91"/>
      <c r="I80" s="91"/>
      <c r="J80" s="135"/>
      <c r="K80" s="135"/>
      <c r="L80" s="135"/>
      <c r="M80" s="135"/>
      <c r="N80" s="135"/>
    </row>
    <row r="81" spans="1:14">
      <c r="A81" s="83"/>
      <c r="B81" s="128" t="s">
        <v>122</v>
      </c>
      <c r="C81" s="128"/>
      <c r="D81" s="128"/>
      <c r="E81" s="128"/>
      <c r="F81" s="128"/>
      <c r="G81" s="128"/>
      <c r="H81" s="94"/>
      <c r="I81" s="94"/>
      <c r="J81" s="135"/>
      <c r="K81" s="135"/>
      <c r="L81" s="135"/>
      <c r="M81" s="135"/>
      <c r="N81" s="135"/>
    </row>
    <row r="82" spans="1:14" ht="12.75" customHeight="1">
      <c r="A82" s="83"/>
      <c r="B82" s="92"/>
      <c r="C82" s="92"/>
      <c r="D82" s="92"/>
      <c r="E82" s="93"/>
      <c r="F82" s="93"/>
      <c r="G82" s="92"/>
      <c r="H82" s="92"/>
      <c r="I82" s="92"/>
      <c r="J82" s="52"/>
      <c r="K82" s="52"/>
      <c r="L82" s="52"/>
      <c r="M82" s="52"/>
      <c r="N82" s="52"/>
    </row>
    <row r="83" spans="1:14" ht="12.75" customHeight="1">
      <c r="A83" s="83"/>
      <c r="B83" s="92"/>
      <c r="C83" s="92"/>
      <c r="D83" s="92"/>
      <c r="E83" s="93"/>
      <c r="F83" s="93"/>
      <c r="G83" s="92"/>
      <c r="H83" s="92"/>
      <c r="I83" s="92"/>
      <c r="J83" s="66"/>
      <c r="K83" s="66"/>
      <c r="L83" s="66"/>
      <c r="M83" s="66"/>
      <c r="N83" s="66"/>
    </row>
    <row r="84" spans="1:14" ht="12.75" customHeight="1">
      <c r="A84" s="83"/>
      <c r="B84" s="92"/>
      <c r="C84" s="92"/>
      <c r="D84" s="92"/>
      <c r="E84" s="93"/>
      <c r="F84" s="93"/>
      <c r="G84" s="92"/>
      <c r="H84" s="92"/>
      <c r="I84" s="92"/>
      <c r="J84" s="66"/>
      <c r="K84" s="66"/>
      <c r="L84" s="66"/>
      <c r="M84" s="66"/>
      <c r="N84" s="66"/>
    </row>
    <row r="85" spans="1:14" ht="12.75" customHeight="1">
      <c r="A85" s="18"/>
      <c r="B85" s="52"/>
      <c r="C85" s="52"/>
      <c r="D85" s="52"/>
      <c r="E85" s="52"/>
      <c r="F85" s="52"/>
      <c r="G85" s="52"/>
      <c r="H85" s="52"/>
      <c r="I85" s="52"/>
      <c r="J85" s="52"/>
      <c r="K85" s="52"/>
      <c r="L85" s="52"/>
      <c r="M85" s="52"/>
      <c r="N85" s="52"/>
    </row>
    <row r="86" spans="1:14" ht="12.75" customHeight="1">
      <c r="A86" s="18"/>
      <c r="B86" s="28" t="s">
        <v>40</v>
      </c>
      <c r="C86" s="18"/>
      <c r="D86" s="18"/>
      <c r="E86" s="18"/>
      <c r="F86" s="18" t="s">
        <v>41</v>
      </c>
      <c r="G86" s="52"/>
      <c r="H86" s="52"/>
      <c r="I86" s="52"/>
      <c r="J86" s="52"/>
      <c r="K86" s="52"/>
      <c r="L86" s="52"/>
      <c r="M86" s="52"/>
      <c r="N86" s="52"/>
    </row>
    <row r="87" spans="1:14" ht="12.75" customHeight="1">
      <c r="A87" s="18"/>
      <c r="B87" s="28" t="s">
        <v>59</v>
      </c>
      <c r="C87" s="18"/>
      <c r="D87" s="18"/>
      <c r="E87" s="18"/>
      <c r="F87" s="18" t="s">
        <v>42</v>
      </c>
      <c r="G87" s="52"/>
      <c r="H87" s="52"/>
      <c r="I87" s="52"/>
      <c r="J87" s="52"/>
      <c r="K87" s="52"/>
      <c r="L87" s="52"/>
      <c r="M87" s="52"/>
      <c r="N87" s="52"/>
    </row>
    <row r="88" spans="1:14" ht="12.75" customHeight="1">
      <c r="A88" s="18"/>
      <c r="B88" s="50"/>
      <c r="C88" s="50"/>
      <c r="D88" s="50"/>
      <c r="E88" s="50"/>
      <c r="F88" s="50"/>
      <c r="G88" s="50"/>
      <c r="H88" s="50"/>
      <c r="I88" s="50"/>
      <c r="J88" s="50"/>
      <c r="K88" s="50"/>
      <c r="L88" s="50"/>
      <c r="M88" s="50"/>
      <c r="N88" s="50"/>
    </row>
    <row r="89" spans="1:14" ht="12.75" customHeight="1">
      <c r="A89" s="18"/>
      <c r="B89" s="50"/>
      <c r="C89" s="50"/>
      <c r="D89" s="50"/>
      <c r="E89" s="50"/>
      <c r="F89" s="50"/>
      <c r="G89" s="50"/>
      <c r="H89" s="50"/>
      <c r="I89" s="50"/>
      <c r="J89" s="50"/>
      <c r="K89" s="50"/>
      <c r="L89" s="50"/>
      <c r="M89" s="50"/>
      <c r="N89" s="50"/>
    </row>
    <row r="91" spans="1:14">
      <c r="A91" s="59"/>
      <c r="B91" s="59"/>
      <c r="C91" s="59"/>
      <c r="D91" s="59"/>
      <c r="E91" s="59"/>
      <c r="F91" s="59"/>
      <c r="G91" s="59"/>
      <c r="H91" s="59"/>
      <c r="I91" s="59"/>
    </row>
    <row r="92" spans="1:14">
      <c r="A92" s="125" t="s">
        <v>0</v>
      </c>
      <c r="B92" s="125"/>
      <c r="C92" s="125"/>
      <c r="D92" s="125"/>
      <c r="E92" s="125"/>
      <c r="F92" s="125"/>
      <c r="G92" s="125"/>
      <c r="H92" s="125"/>
      <c r="I92" s="125"/>
    </row>
    <row r="93" spans="1:14">
      <c r="B93" s="122" t="s">
        <v>70</v>
      </c>
      <c r="C93" s="122"/>
      <c r="D93" s="122"/>
      <c r="E93" s="122"/>
      <c r="F93" s="122"/>
      <c r="G93" s="122"/>
      <c r="H93" s="122"/>
      <c r="I93" s="122"/>
      <c r="J93" s="57"/>
    </row>
    <row r="94" spans="1:14" s="107" customFormat="1" ht="45">
      <c r="A94" s="146" t="s">
        <v>1</v>
      </c>
      <c r="B94" s="146" t="s">
        <v>2</v>
      </c>
      <c r="C94" s="146" t="s">
        <v>3</v>
      </c>
      <c r="D94" s="146" t="s">
        <v>44</v>
      </c>
      <c r="E94" s="146" t="s">
        <v>5</v>
      </c>
      <c r="F94" s="146" t="s">
        <v>6</v>
      </c>
      <c r="G94" s="146" t="s">
        <v>7</v>
      </c>
      <c r="H94" s="145" t="s">
        <v>8</v>
      </c>
      <c r="I94" s="144" t="s">
        <v>9</v>
      </c>
    </row>
    <row r="95" spans="1:14">
      <c r="A95" s="7" t="s">
        <v>10</v>
      </c>
      <c r="B95" s="30" t="s">
        <v>10</v>
      </c>
      <c r="C95" s="8" t="s">
        <v>10</v>
      </c>
      <c r="D95" s="8" t="s">
        <v>10</v>
      </c>
      <c r="E95" s="9" t="s">
        <v>43</v>
      </c>
      <c r="F95" s="9" t="s">
        <v>43</v>
      </c>
      <c r="G95" s="9" t="s">
        <v>11</v>
      </c>
      <c r="H95" s="10" t="s">
        <v>10</v>
      </c>
      <c r="I95" s="8" t="s">
        <v>10</v>
      </c>
    </row>
    <row r="96" spans="1:14" ht="75">
      <c r="A96" s="43">
        <v>1</v>
      </c>
      <c r="B96" s="60" t="s">
        <v>149</v>
      </c>
      <c r="C96" s="42" t="s">
        <v>14</v>
      </c>
      <c r="D96" s="42">
        <v>45</v>
      </c>
      <c r="E96" s="117"/>
      <c r="F96" s="117">
        <f>D96*E96</f>
        <v>0</v>
      </c>
      <c r="G96" s="118"/>
      <c r="H96" s="44"/>
      <c r="I96" s="42"/>
    </row>
    <row r="97" spans="1:9" ht="90">
      <c r="A97" s="43">
        <v>2</v>
      </c>
      <c r="B97" s="60" t="s">
        <v>60</v>
      </c>
      <c r="C97" s="37" t="s">
        <v>45</v>
      </c>
      <c r="D97" s="26">
        <v>45</v>
      </c>
      <c r="E97" s="117"/>
      <c r="F97" s="117">
        <f t="shared" ref="F97:F118" si="2">D97*E97</f>
        <v>0</v>
      </c>
      <c r="G97" s="118"/>
      <c r="H97" s="12"/>
      <c r="I97" s="13"/>
    </row>
    <row r="98" spans="1:9" ht="30">
      <c r="A98" s="43">
        <v>3</v>
      </c>
      <c r="B98" s="60" t="s">
        <v>61</v>
      </c>
      <c r="C98" s="37" t="s">
        <v>45</v>
      </c>
      <c r="D98" s="26">
        <v>80</v>
      </c>
      <c r="E98" s="117"/>
      <c r="F98" s="117">
        <f t="shared" si="2"/>
        <v>0</v>
      </c>
      <c r="G98" s="118"/>
      <c r="H98" s="12"/>
      <c r="I98" s="13"/>
    </row>
    <row r="99" spans="1:9">
      <c r="A99" s="43">
        <v>4</v>
      </c>
      <c r="B99" s="60" t="s">
        <v>46</v>
      </c>
      <c r="C99" s="37" t="s">
        <v>45</v>
      </c>
      <c r="D99" s="26">
        <v>20</v>
      </c>
      <c r="E99" s="117"/>
      <c r="F99" s="117">
        <f t="shared" si="2"/>
        <v>0</v>
      </c>
      <c r="G99" s="118"/>
      <c r="H99" s="12"/>
      <c r="I99" s="13"/>
    </row>
    <row r="100" spans="1:9" ht="75">
      <c r="A100" s="43">
        <v>5</v>
      </c>
      <c r="B100" s="60" t="s">
        <v>144</v>
      </c>
      <c r="C100" s="37" t="s">
        <v>45</v>
      </c>
      <c r="D100" s="26">
        <v>90</v>
      </c>
      <c r="E100" s="117"/>
      <c r="F100" s="117">
        <f t="shared" si="2"/>
        <v>0</v>
      </c>
      <c r="G100" s="118"/>
      <c r="H100" s="12"/>
      <c r="I100" s="13"/>
    </row>
    <row r="101" spans="1:9">
      <c r="A101" s="43">
        <v>6</v>
      </c>
      <c r="B101" s="60" t="s">
        <v>67</v>
      </c>
      <c r="C101" s="37" t="s">
        <v>45</v>
      </c>
      <c r="D101" s="26">
        <v>30</v>
      </c>
      <c r="E101" s="117"/>
      <c r="F101" s="117">
        <f t="shared" si="2"/>
        <v>0</v>
      </c>
      <c r="G101" s="118"/>
      <c r="H101" s="12"/>
      <c r="I101" s="38"/>
    </row>
    <row r="102" spans="1:9" ht="30">
      <c r="A102" s="43">
        <v>7</v>
      </c>
      <c r="B102" s="60" t="s">
        <v>143</v>
      </c>
      <c r="C102" s="37" t="s">
        <v>45</v>
      </c>
      <c r="D102" s="26">
        <v>30</v>
      </c>
      <c r="E102" s="117"/>
      <c r="F102" s="117">
        <f t="shared" si="2"/>
        <v>0</v>
      </c>
      <c r="G102" s="118"/>
      <c r="H102" s="12"/>
      <c r="I102" s="13"/>
    </row>
    <row r="103" spans="1:9" ht="30">
      <c r="A103" s="43">
        <v>8</v>
      </c>
      <c r="B103" s="60" t="s">
        <v>71</v>
      </c>
      <c r="C103" s="37" t="s">
        <v>45</v>
      </c>
      <c r="D103" s="26">
        <v>55</v>
      </c>
      <c r="E103" s="117"/>
      <c r="F103" s="117">
        <f t="shared" si="2"/>
        <v>0</v>
      </c>
      <c r="G103" s="118"/>
      <c r="H103" s="12"/>
      <c r="I103" s="13"/>
    </row>
    <row r="104" spans="1:9">
      <c r="A104" s="43">
        <v>9</v>
      </c>
      <c r="B104" s="60" t="s">
        <v>47</v>
      </c>
      <c r="C104" s="37" t="s">
        <v>45</v>
      </c>
      <c r="D104" s="26">
        <v>5</v>
      </c>
      <c r="E104" s="117"/>
      <c r="F104" s="117">
        <f t="shared" si="2"/>
        <v>0</v>
      </c>
      <c r="G104" s="118"/>
      <c r="H104" s="12"/>
      <c r="I104" s="13"/>
    </row>
    <row r="105" spans="1:9" ht="45">
      <c r="A105" s="43">
        <v>10</v>
      </c>
      <c r="B105" s="60" t="s">
        <v>62</v>
      </c>
      <c r="C105" s="37" t="s">
        <v>45</v>
      </c>
      <c r="D105" s="26">
        <v>2</v>
      </c>
      <c r="E105" s="117"/>
      <c r="F105" s="117">
        <f t="shared" si="2"/>
        <v>0</v>
      </c>
      <c r="G105" s="118"/>
      <c r="H105" s="12"/>
      <c r="I105" s="13"/>
    </row>
    <row r="106" spans="1:9" ht="45">
      <c r="A106" s="43">
        <v>11</v>
      </c>
      <c r="B106" s="60" t="s">
        <v>150</v>
      </c>
      <c r="C106" s="37" t="s">
        <v>45</v>
      </c>
      <c r="D106" s="26">
        <v>2</v>
      </c>
      <c r="E106" s="117"/>
      <c r="F106" s="117">
        <f t="shared" si="2"/>
        <v>0</v>
      </c>
      <c r="G106" s="118"/>
      <c r="H106" s="12"/>
      <c r="I106" s="13"/>
    </row>
    <row r="107" spans="1:9" ht="30">
      <c r="A107" s="43">
        <v>12</v>
      </c>
      <c r="B107" s="60" t="s">
        <v>151</v>
      </c>
      <c r="C107" s="37" t="s">
        <v>45</v>
      </c>
      <c r="D107" s="26">
        <v>2</v>
      </c>
      <c r="E107" s="117"/>
      <c r="F107" s="117">
        <f t="shared" si="2"/>
        <v>0</v>
      </c>
      <c r="G107" s="118"/>
      <c r="H107" s="12"/>
      <c r="I107" s="13"/>
    </row>
    <row r="108" spans="1:9" ht="30">
      <c r="A108" s="43">
        <v>13</v>
      </c>
      <c r="B108" s="60" t="s">
        <v>145</v>
      </c>
      <c r="C108" s="37" t="s">
        <v>45</v>
      </c>
      <c r="D108" s="26">
        <v>2</v>
      </c>
      <c r="E108" s="117"/>
      <c r="F108" s="117">
        <f t="shared" si="2"/>
        <v>0</v>
      </c>
      <c r="G108" s="118"/>
      <c r="H108" s="12"/>
      <c r="I108" s="13"/>
    </row>
    <row r="109" spans="1:9" ht="45">
      <c r="A109" s="43">
        <v>14</v>
      </c>
      <c r="B109" s="60" t="s">
        <v>48</v>
      </c>
      <c r="C109" s="37" t="s">
        <v>45</v>
      </c>
      <c r="D109" s="26">
        <v>10</v>
      </c>
      <c r="E109" s="117"/>
      <c r="F109" s="117">
        <f t="shared" si="2"/>
        <v>0</v>
      </c>
      <c r="G109" s="118"/>
      <c r="H109" s="12"/>
      <c r="I109" s="38"/>
    </row>
    <row r="110" spans="1:9" ht="60">
      <c r="A110" s="43">
        <v>15</v>
      </c>
      <c r="B110" s="60" t="s">
        <v>49</v>
      </c>
      <c r="C110" s="37" t="s">
        <v>45</v>
      </c>
      <c r="D110" s="26">
        <v>10</v>
      </c>
      <c r="E110" s="117"/>
      <c r="F110" s="117">
        <f t="shared" si="2"/>
        <v>0</v>
      </c>
      <c r="G110" s="118"/>
      <c r="H110" s="14"/>
      <c r="I110" s="13"/>
    </row>
    <row r="111" spans="1:9">
      <c r="A111" s="43">
        <v>16</v>
      </c>
      <c r="B111" s="60" t="s">
        <v>50</v>
      </c>
      <c r="C111" s="37" t="s">
        <v>45</v>
      </c>
      <c r="D111" s="26">
        <v>25</v>
      </c>
      <c r="E111" s="117"/>
      <c r="F111" s="117">
        <f t="shared" si="2"/>
        <v>0</v>
      </c>
      <c r="G111" s="118"/>
      <c r="H111" s="12"/>
      <c r="I111" s="13"/>
    </row>
    <row r="112" spans="1:9" ht="30">
      <c r="A112" s="43">
        <v>17</v>
      </c>
      <c r="B112" s="60" t="s">
        <v>51</v>
      </c>
      <c r="C112" s="37" t="s">
        <v>45</v>
      </c>
      <c r="D112" s="26">
        <v>25</v>
      </c>
      <c r="E112" s="117"/>
      <c r="F112" s="117">
        <f t="shared" si="2"/>
        <v>0</v>
      </c>
      <c r="G112" s="118"/>
      <c r="H112" s="15"/>
      <c r="I112" s="13"/>
    </row>
    <row r="113" spans="1:12" ht="30">
      <c r="A113" s="43">
        <v>18</v>
      </c>
      <c r="B113" s="60" t="s">
        <v>52</v>
      </c>
      <c r="C113" s="37" t="s">
        <v>45</v>
      </c>
      <c r="D113" s="26">
        <v>25</v>
      </c>
      <c r="E113" s="117"/>
      <c r="F113" s="117">
        <f t="shared" si="2"/>
        <v>0</v>
      </c>
      <c r="G113" s="118"/>
      <c r="H113" s="45"/>
      <c r="I113" s="38"/>
    </row>
    <row r="114" spans="1:12">
      <c r="A114" s="43">
        <v>19</v>
      </c>
      <c r="B114" s="60" t="s">
        <v>63</v>
      </c>
      <c r="C114" s="37" t="s">
        <v>45</v>
      </c>
      <c r="D114" s="26">
        <v>10</v>
      </c>
      <c r="E114" s="117"/>
      <c r="F114" s="117">
        <f t="shared" si="2"/>
        <v>0</v>
      </c>
      <c r="G114" s="118"/>
      <c r="H114" s="45"/>
      <c r="I114" s="38"/>
    </row>
    <row r="115" spans="1:12" ht="30">
      <c r="A115" s="43">
        <v>20</v>
      </c>
      <c r="B115" s="60" t="s">
        <v>53</v>
      </c>
      <c r="C115" s="37" t="s">
        <v>45</v>
      </c>
      <c r="D115" s="26">
        <v>10</v>
      </c>
      <c r="E115" s="117"/>
      <c r="F115" s="117">
        <f t="shared" si="2"/>
        <v>0</v>
      </c>
      <c r="G115" s="118"/>
      <c r="H115" s="45"/>
      <c r="I115" s="38"/>
    </row>
    <row r="116" spans="1:12">
      <c r="A116" s="43">
        <v>21</v>
      </c>
      <c r="B116" s="60" t="s">
        <v>54</v>
      </c>
      <c r="C116" s="37" t="s">
        <v>45</v>
      </c>
      <c r="D116" s="26">
        <f>D115</f>
        <v>10</v>
      </c>
      <c r="E116" s="117"/>
      <c r="F116" s="117">
        <f t="shared" si="2"/>
        <v>0</v>
      </c>
      <c r="G116" s="118"/>
      <c r="H116" s="45"/>
      <c r="I116" s="38"/>
    </row>
    <row r="117" spans="1:12">
      <c r="A117" s="43">
        <v>22</v>
      </c>
      <c r="B117" s="60" t="s">
        <v>64</v>
      </c>
      <c r="C117" s="37" t="s">
        <v>45</v>
      </c>
      <c r="D117" s="26">
        <v>1</v>
      </c>
      <c r="E117" s="117"/>
      <c r="F117" s="117">
        <f t="shared" si="2"/>
        <v>0</v>
      </c>
      <c r="G117" s="118"/>
      <c r="H117" s="45"/>
      <c r="I117" s="38"/>
    </row>
    <row r="118" spans="1:12">
      <c r="A118" s="43">
        <v>23</v>
      </c>
      <c r="B118" s="60" t="s">
        <v>55</v>
      </c>
      <c r="C118" s="37" t="s">
        <v>45</v>
      </c>
      <c r="D118" s="26">
        <v>1</v>
      </c>
      <c r="E118" s="117"/>
      <c r="F118" s="117">
        <f t="shared" si="2"/>
        <v>0</v>
      </c>
      <c r="G118" s="118"/>
      <c r="H118" s="10"/>
      <c r="I118" s="10"/>
      <c r="K118" s="21"/>
      <c r="L118" s="21"/>
    </row>
    <row r="119" spans="1:12" customFormat="1">
      <c r="A119" s="8" t="s">
        <v>12</v>
      </c>
      <c r="B119" s="137" t="s">
        <v>37</v>
      </c>
      <c r="C119" s="138"/>
      <c r="D119" s="138"/>
      <c r="E119" s="139"/>
      <c r="F119" s="61">
        <f>SUM(F96:F118)</f>
        <v>0</v>
      </c>
      <c r="G119" s="10" t="s">
        <v>12</v>
      </c>
      <c r="H119" s="63" t="s">
        <v>12</v>
      </c>
      <c r="I119" s="63" t="s">
        <v>12</v>
      </c>
    </row>
    <row r="120" spans="1:12">
      <c r="B120" s="32" t="s">
        <v>38</v>
      </c>
      <c r="C120" s="34"/>
      <c r="D120" s="34"/>
      <c r="E120" s="34"/>
      <c r="F120" s="21"/>
      <c r="G120" s="64"/>
      <c r="H120" s="34"/>
      <c r="I120" s="34"/>
      <c r="J120" s="35"/>
      <c r="K120" s="34"/>
    </row>
    <row r="121" spans="1:12">
      <c r="A121" s="17">
        <v>1</v>
      </c>
      <c r="B121" s="136" t="s">
        <v>74</v>
      </c>
      <c r="C121" s="136"/>
      <c r="D121" s="136"/>
      <c r="E121" s="136"/>
      <c r="F121" s="136"/>
      <c r="G121" s="46"/>
      <c r="H121" s="46"/>
      <c r="I121" s="46"/>
      <c r="J121" s="46"/>
      <c r="K121" s="46"/>
    </row>
    <row r="122" spans="1:12" ht="18" customHeight="1">
      <c r="A122" s="17">
        <v>2</v>
      </c>
      <c r="B122" s="136" t="s">
        <v>66</v>
      </c>
      <c r="C122" s="136"/>
      <c r="D122" s="136"/>
      <c r="E122" s="136"/>
      <c r="F122" s="136"/>
      <c r="G122" s="46"/>
      <c r="H122" s="46"/>
      <c r="I122" s="46"/>
      <c r="J122" s="46"/>
      <c r="K122" s="46"/>
    </row>
    <row r="123" spans="1:12" ht="20.25" customHeight="1">
      <c r="A123" s="17">
        <v>3</v>
      </c>
      <c r="B123" s="47" t="s">
        <v>146</v>
      </c>
      <c r="C123" s="47"/>
      <c r="D123" s="47"/>
      <c r="E123" s="47"/>
      <c r="F123" s="48"/>
      <c r="G123" s="46"/>
      <c r="H123" s="46"/>
      <c r="I123" s="46"/>
      <c r="J123" s="46"/>
      <c r="K123" s="46"/>
    </row>
    <row r="124" spans="1:12" ht="18" customHeight="1">
      <c r="A124" s="17">
        <v>4</v>
      </c>
      <c r="B124" s="47" t="s">
        <v>65</v>
      </c>
      <c r="C124" s="47"/>
      <c r="D124" s="47"/>
      <c r="E124" s="47"/>
      <c r="F124" s="48"/>
      <c r="G124" s="46"/>
      <c r="H124" s="46"/>
      <c r="I124" s="46"/>
      <c r="J124" s="46"/>
      <c r="K124" s="46"/>
    </row>
    <row r="125" spans="1:12" ht="17.25" customHeight="1">
      <c r="A125" s="17">
        <v>5</v>
      </c>
      <c r="B125" s="47" t="s">
        <v>147</v>
      </c>
      <c r="C125" s="47"/>
      <c r="D125" s="47"/>
      <c r="E125" s="47"/>
      <c r="F125" s="48"/>
      <c r="G125" s="24"/>
      <c r="H125" s="24"/>
      <c r="I125" s="24"/>
    </row>
    <row r="126" spans="1:12">
      <c r="B126" s="47"/>
      <c r="C126" s="47"/>
      <c r="D126" s="47"/>
      <c r="E126" s="47"/>
      <c r="F126" s="48"/>
      <c r="G126" s="24"/>
      <c r="H126" s="24"/>
      <c r="I126" s="24"/>
    </row>
    <row r="127" spans="1:12">
      <c r="B127" s="47"/>
      <c r="C127" s="47"/>
      <c r="D127" s="47"/>
      <c r="E127" s="47"/>
      <c r="F127" s="48"/>
      <c r="G127" s="24"/>
      <c r="H127" s="24"/>
      <c r="I127" s="24"/>
    </row>
    <row r="128" spans="1:12">
      <c r="B128" s="47"/>
      <c r="C128" s="47"/>
      <c r="D128" s="47"/>
      <c r="E128" s="47"/>
      <c r="F128" s="48"/>
      <c r="G128" s="24"/>
      <c r="H128" s="24"/>
      <c r="I128" s="24"/>
    </row>
    <row r="129" spans="1:9">
      <c r="B129" s="28" t="s">
        <v>40</v>
      </c>
      <c r="C129" s="18"/>
      <c r="D129" s="18"/>
      <c r="E129" s="18"/>
      <c r="F129" s="18" t="s">
        <v>41</v>
      </c>
      <c r="G129" s="24"/>
      <c r="H129" s="24"/>
      <c r="I129" s="24"/>
    </row>
    <row r="130" spans="1:9">
      <c r="B130" s="28" t="s">
        <v>59</v>
      </c>
      <c r="C130" s="18"/>
      <c r="D130" s="18"/>
      <c r="E130" s="18"/>
      <c r="F130" s="18" t="s">
        <v>42</v>
      </c>
      <c r="G130" s="24"/>
      <c r="H130" s="24"/>
      <c r="I130" s="24"/>
    </row>
    <row r="131" spans="1:9">
      <c r="C131" s="18"/>
      <c r="D131" s="18"/>
      <c r="E131" s="18"/>
      <c r="F131" s="18"/>
      <c r="G131" s="24"/>
      <c r="H131" s="24"/>
      <c r="I131" s="24"/>
    </row>
    <row r="132" spans="1:9">
      <c r="C132" s="18"/>
      <c r="D132" s="18"/>
      <c r="E132" s="18"/>
      <c r="F132" s="18"/>
      <c r="G132" s="24"/>
      <c r="H132" s="24"/>
      <c r="I132" s="24"/>
    </row>
    <row r="133" spans="1:9">
      <c r="C133" s="18"/>
      <c r="D133" s="18"/>
      <c r="E133" s="18"/>
      <c r="F133" s="18"/>
      <c r="G133" s="24"/>
      <c r="H133" s="24"/>
      <c r="I133" s="24"/>
    </row>
    <row r="134" spans="1:9">
      <c r="A134" s="125" t="s">
        <v>0</v>
      </c>
      <c r="B134" s="125"/>
      <c r="C134" s="125"/>
      <c r="D134" s="125"/>
      <c r="E134" s="125"/>
      <c r="F134" s="125"/>
      <c r="G134" s="125"/>
      <c r="H134" s="125"/>
      <c r="I134" s="125"/>
    </row>
    <row r="135" spans="1:9">
      <c r="A135" s="59"/>
      <c r="B135" s="59" t="s">
        <v>72</v>
      </c>
      <c r="C135" s="59"/>
      <c r="D135" s="59"/>
      <c r="E135" s="59"/>
      <c r="F135" s="59"/>
      <c r="G135" s="59"/>
      <c r="H135" s="59"/>
      <c r="I135" s="59"/>
    </row>
    <row r="136" spans="1:9">
      <c r="A136" s="124"/>
      <c r="B136" s="124"/>
      <c r="C136" s="124"/>
      <c r="D136" s="124"/>
      <c r="E136" s="124"/>
      <c r="F136" s="124"/>
      <c r="G136" s="124"/>
      <c r="H136" s="124"/>
      <c r="I136" s="124"/>
    </row>
    <row r="137" spans="1:9" s="107" customFormat="1" ht="45">
      <c r="A137" s="147" t="s">
        <v>1</v>
      </c>
      <c r="B137" s="148" t="s">
        <v>2</v>
      </c>
      <c r="C137" s="148" t="s">
        <v>3</v>
      </c>
      <c r="D137" s="148" t="s">
        <v>4</v>
      </c>
      <c r="E137" s="148" t="s">
        <v>5</v>
      </c>
      <c r="F137" s="148" t="s">
        <v>6</v>
      </c>
      <c r="G137" s="148" t="s">
        <v>7</v>
      </c>
      <c r="H137" s="149" t="s">
        <v>8</v>
      </c>
      <c r="I137" s="150" t="s">
        <v>9</v>
      </c>
    </row>
    <row r="138" spans="1:9">
      <c r="A138" s="1" t="s">
        <v>10</v>
      </c>
      <c r="B138" s="25" t="s">
        <v>10</v>
      </c>
      <c r="C138" s="1" t="s">
        <v>10</v>
      </c>
      <c r="D138" s="2" t="s">
        <v>10</v>
      </c>
      <c r="E138" s="3" t="s">
        <v>43</v>
      </c>
      <c r="F138" s="3" t="s">
        <v>43</v>
      </c>
      <c r="G138" s="3" t="s">
        <v>11</v>
      </c>
      <c r="H138" s="1" t="s">
        <v>10</v>
      </c>
      <c r="I138" s="1" t="s">
        <v>10</v>
      </c>
    </row>
    <row r="139" spans="1:9" ht="60">
      <c r="A139" s="2">
        <v>1</v>
      </c>
      <c r="B139" s="102" t="s">
        <v>123</v>
      </c>
      <c r="C139" s="5" t="s">
        <v>45</v>
      </c>
      <c r="D139" s="103">
        <v>28</v>
      </c>
      <c r="E139" s="5"/>
      <c r="F139" s="62">
        <f>D139*E139</f>
        <v>0</v>
      </c>
      <c r="G139" s="11"/>
      <c r="H139" s="25"/>
      <c r="I139" s="25"/>
    </row>
    <row r="140" spans="1:9" ht="60">
      <c r="A140" s="2">
        <v>2</v>
      </c>
      <c r="B140" s="102" t="s">
        <v>124</v>
      </c>
      <c r="C140" s="5" t="s">
        <v>45</v>
      </c>
      <c r="D140" s="104">
        <v>2</v>
      </c>
      <c r="E140" s="5"/>
      <c r="F140" s="62">
        <f t="shared" ref="F140:F156" si="3">D140*E140</f>
        <v>0</v>
      </c>
      <c r="G140" s="11"/>
      <c r="H140" s="25"/>
      <c r="I140" s="25"/>
    </row>
    <row r="141" spans="1:9" ht="30">
      <c r="A141" s="2">
        <v>3</v>
      </c>
      <c r="B141" s="102" t="s">
        <v>125</v>
      </c>
      <c r="C141" s="5" t="s">
        <v>45</v>
      </c>
      <c r="D141" s="103">
        <v>30</v>
      </c>
      <c r="E141" s="5"/>
      <c r="F141" s="62">
        <f t="shared" si="3"/>
        <v>0</v>
      </c>
      <c r="G141" s="11"/>
      <c r="H141" s="25"/>
      <c r="I141" s="25"/>
    </row>
    <row r="142" spans="1:9">
      <c r="A142" s="2">
        <v>4</v>
      </c>
      <c r="B142" s="102" t="s">
        <v>138</v>
      </c>
      <c r="C142" s="5" t="s">
        <v>45</v>
      </c>
      <c r="D142" s="103">
        <v>3</v>
      </c>
      <c r="E142" s="5"/>
      <c r="F142" s="62">
        <f t="shared" si="3"/>
        <v>0</v>
      </c>
      <c r="G142" s="11"/>
      <c r="H142" s="25"/>
      <c r="I142" s="25"/>
    </row>
    <row r="143" spans="1:9">
      <c r="A143" s="2">
        <v>5</v>
      </c>
      <c r="B143" s="102" t="s">
        <v>56</v>
      </c>
      <c r="C143" s="5" t="s">
        <v>45</v>
      </c>
      <c r="D143" s="103">
        <v>3</v>
      </c>
      <c r="E143" s="5"/>
      <c r="F143" s="62">
        <f t="shared" si="3"/>
        <v>0</v>
      </c>
      <c r="G143" s="11"/>
      <c r="H143" s="25"/>
      <c r="I143" s="25"/>
    </row>
    <row r="144" spans="1:9">
      <c r="A144" s="2">
        <v>6</v>
      </c>
      <c r="B144" s="102" t="s">
        <v>126</v>
      </c>
      <c r="C144" s="5" t="s">
        <v>45</v>
      </c>
      <c r="D144" s="103">
        <v>4</v>
      </c>
      <c r="E144" s="5"/>
      <c r="F144" s="62">
        <f t="shared" si="3"/>
        <v>0</v>
      </c>
      <c r="G144" s="11"/>
      <c r="H144" s="25"/>
      <c r="I144" s="25"/>
    </row>
    <row r="145" spans="1:11" ht="30">
      <c r="A145" s="2">
        <v>7</v>
      </c>
      <c r="B145" s="102" t="s">
        <v>152</v>
      </c>
      <c r="C145" s="5" t="s">
        <v>153</v>
      </c>
      <c r="D145" s="104">
        <v>3</v>
      </c>
      <c r="E145" s="5"/>
      <c r="F145" s="62">
        <f t="shared" si="3"/>
        <v>0</v>
      </c>
      <c r="G145" s="11"/>
      <c r="H145" s="25"/>
      <c r="I145" s="25"/>
    </row>
    <row r="146" spans="1:11" ht="45">
      <c r="A146" s="2">
        <v>8</v>
      </c>
      <c r="B146" s="102" t="s">
        <v>127</v>
      </c>
      <c r="C146" s="5" t="s">
        <v>45</v>
      </c>
      <c r="D146" s="104">
        <v>10</v>
      </c>
      <c r="E146" s="5"/>
      <c r="F146" s="62">
        <f t="shared" si="3"/>
        <v>0</v>
      </c>
      <c r="G146" s="11"/>
      <c r="H146" s="25"/>
      <c r="I146" s="25"/>
    </row>
    <row r="147" spans="1:11" ht="60">
      <c r="A147" s="2">
        <v>9</v>
      </c>
      <c r="B147" s="102" t="s">
        <v>128</v>
      </c>
      <c r="C147" s="37" t="s">
        <v>73</v>
      </c>
      <c r="D147" s="103">
        <v>15</v>
      </c>
      <c r="E147" s="5"/>
      <c r="F147" s="62">
        <f t="shared" si="3"/>
        <v>0</v>
      </c>
      <c r="G147" s="26"/>
      <c r="H147" s="27"/>
      <c r="I147" s="27"/>
    </row>
    <row r="148" spans="1:11" ht="30">
      <c r="A148" s="2">
        <v>10</v>
      </c>
      <c r="B148" s="102" t="s">
        <v>129</v>
      </c>
      <c r="C148" s="37" t="s">
        <v>14</v>
      </c>
      <c r="D148" s="105">
        <v>3</v>
      </c>
      <c r="E148" s="5"/>
      <c r="F148" s="62">
        <f t="shared" si="3"/>
        <v>0</v>
      </c>
      <c r="G148" s="26"/>
      <c r="H148" s="27"/>
      <c r="I148" s="27"/>
    </row>
    <row r="149" spans="1:11" ht="30">
      <c r="A149" s="2">
        <v>11</v>
      </c>
      <c r="B149" s="102" t="s">
        <v>130</v>
      </c>
      <c r="C149" s="37" t="s">
        <v>45</v>
      </c>
      <c r="D149" s="105">
        <v>6</v>
      </c>
      <c r="E149" s="5"/>
      <c r="F149" s="62">
        <f t="shared" si="3"/>
        <v>0</v>
      </c>
      <c r="G149" s="26"/>
      <c r="H149" s="27"/>
      <c r="I149" s="27"/>
    </row>
    <row r="150" spans="1:11" ht="60">
      <c r="A150" s="2">
        <v>12</v>
      </c>
      <c r="B150" s="102" t="s">
        <v>131</v>
      </c>
      <c r="C150" s="5" t="s">
        <v>45</v>
      </c>
      <c r="D150" s="105">
        <v>12</v>
      </c>
      <c r="E150" s="5"/>
      <c r="F150" s="62">
        <f t="shared" si="3"/>
        <v>0</v>
      </c>
      <c r="G150" s="11"/>
      <c r="H150" s="27"/>
      <c r="I150" s="27"/>
    </row>
    <row r="151" spans="1:11">
      <c r="A151" s="2">
        <v>13</v>
      </c>
      <c r="B151" s="102" t="s">
        <v>132</v>
      </c>
      <c r="C151" s="5" t="s">
        <v>45</v>
      </c>
      <c r="D151" s="105">
        <v>6</v>
      </c>
      <c r="E151" s="5"/>
      <c r="F151" s="62">
        <f t="shared" si="3"/>
        <v>0</v>
      </c>
      <c r="G151" s="11"/>
      <c r="H151" s="25"/>
      <c r="I151" s="25"/>
    </row>
    <row r="152" spans="1:11">
      <c r="A152" s="2">
        <v>14</v>
      </c>
      <c r="B152" s="102" t="s">
        <v>133</v>
      </c>
      <c r="C152" s="37"/>
      <c r="D152" s="106">
        <v>8</v>
      </c>
      <c r="E152" s="5"/>
      <c r="F152" s="62">
        <f t="shared" si="3"/>
        <v>0</v>
      </c>
      <c r="G152" s="11"/>
      <c r="H152" s="27"/>
      <c r="I152" s="27"/>
    </row>
    <row r="153" spans="1:11" ht="30">
      <c r="A153" s="2">
        <v>15</v>
      </c>
      <c r="B153" s="102" t="s">
        <v>134</v>
      </c>
      <c r="C153" s="37"/>
      <c r="D153" s="106">
        <v>2</v>
      </c>
      <c r="E153" s="5"/>
      <c r="F153" s="62">
        <f t="shared" si="3"/>
        <v>0</v>
      </c>
      <c r="G153" s="11"/>
      <c r="H153" s="27"/>
      <c r="I153" s="27"/>
    </row>
    <row r="154" spans="1:11">
      <c r="A154" s="2">
        <v>16</v>
      </c>
      <c r="B154" s="102" t="s">
        <v>135</v>
      </c>
      <c r="C154" s="37"/>
      <c r="D154" s="105">
        <v>14</v>
      </c>
      <c r="E154" s="5"/>
      <c r="F154" s="62">
        <f t="shared" si="3"/>
        <v>0</v>
      </c>
      <c r="G154" s="11"/>
      <c r="H154" s="27"/>
      <c r="I154" s="27"/>
    </row>
    <row r="155" spans="1:11" ht="45">
      <c r="A155" s="2">
        <v>17</v>
      </c>
      <c r="B155" s="102" t="s">
        <v>136</v>
      </c>
      <c r="C155" s="37"/>
      <c r="D155" s="106">
        <v>1</v>
      </c>
      <c r="E155" s="5"/>
      <c r="F155" s="62">
        <f t="shared" si="3"/>
        <v>0</v>
      </c>
      <c r="G155" s="11"/>
      <c r="H155" s="27"/>
      <c r="I155" s="27"/>
    </row>
    <row r="156" spans="1:11" ht="45">
      <c r="A156" s="2">
        <v>18</v>
      </c>
      <c r="B156" s="102" t="s">
        <v>137</v>
      </c>
      <c r="C156" s="37"/>
      <c r="D156" s="106">
        <v>1</v>
      </c>
      <c r="E156" s="5"/>
      <c r="F156" s="62">
        <f t="shared" si="3"/>
        <v>0</v>
      </c>
      <c r="G156" s="11"/>
      <c r="H156" s="27"/>
      <c r="I156" s="27"/>
    </row>
    <row r="157" spans="1:11" customFormat="1">
      <c r="A157" s="8" t="s">
        <v>12</v>
      </c>
      <c r="B157" s="137" t="s">
        <v>37</v>
      </c>
      <c r="C157" s="138"/>
      <c r="D157" s="138"/>
      <c r="E157" s="139"/>
      <c r="F157" s="61">
        <f>SUM(F139:F156)</f>
        <v>0</v>
      </c>
      <c r="G157" s="10" t="s">
        <v>12</v>
      </c>
      <c r="H157" s="63" t="s">
        <v>12</v>
      </c>
      <c r="I157" s="63" t="s">
        <v>12</v>
      </c>
    </row>
    <row r="158" spans="1:11">
      <c r="A158" s="97"/>
      <c r="B158" s="96"/>
      <c r="C158" s="98"/>
      <c r="D158" s="99"/>
      <c r="E158" s="98"/>
      <c r="F158" s="100"/>
      <c r="G158" s="99"/>
      <c r="H158" s="101"/>
      <c r="I158" s="101"/>
    </row>
    <row r="159" spans="1:11">
      <c r="B159" s="32" t="s">
        <v>38</v>
      </c>
      <c r="C159"/>
      <c r="D159" s="33"/>
      <c r="E159" s="33"/>
      <c r="F159" s="33"/>
      <c r="G159" s="39"/>
      <c r="H159" s="33"/>
      <c r="I159"/>
      <c r="J159"/>
      <c r="K159"/>
    </row>
    <row r="160" spans="1:11" ht="38.25">
      <c r="A160" s="23">
        <v>1</v>
      </c>
      <c r="B160" s="109" t="s">
        <v>139</v>
      </c>
      <c r="C160" s="51"/>
      <c r="D160" s="51"/>
      <c r="E160" s="51"/>
      <c r="F160" s="51"/>
      <c r="G160" s="51"/>
      <c r="H160" s="51"/>
      <c r="I160" s="51"/>
      <c r="J160" s="51"/>
      <c r="K160" s="51"/>
    </row>
    <row r="161" spans="1:11" ht="25.5">
      <c r="A161" s="23">
        <v>2</v>
      </c>
      <c r="B161" s="108" t="s">
        <v>148</v>
      </c>
      <c r="C161" s="95"/>
      <c r="D161" s="95"/>
      <c r="E161" s="95"/>
      <c r="F161" s="95"/>
      <c r="G161" s="95"/>
      <c r="H161" s="95"/>
      <c r="I161" s="95"/>
      <c r="J161" s="51"/>
      <c r="K161" s="51"/>
    </row>
    <row r="162" spans="1:11" ht="25.5">
      <c r="A162" s="23">
        <v>3</v>
      </c>
      <c r="B162" s="108" t="s">
        <v>68</v>
      </c>
      <c r="C162" s="96"/>
      <c r="D162" s="96"/>
      <c r="E162" s="96"/>
      <c r="F162" s="96"/>
      <c r="G162" s="96"/>
      <c r="H162" s="96"/>
      <c r="I162" s="96"/>
      <c r="J162" s="51"/>
      <c r="K162" s="51"/>
    </row>
    <row r="163" spans="1:11">
      <c r="A163" s="23"/>
      <c r="B163" s="53"/>
      <c r="C163" s="53"/>
      <c r="D163" s="53"/>
      <c r="E163" s="53"/>
      <c r="F163" s="53"/>
      <c r="G163" s="53"/>
      <c r="H163" s="53"/>
      <c r="I163" s="53"/>
      <c r="J163" s="51"/>
      <c r="K163" s="51"/>
    </row>
    <row r="164" spans="1:11">
      <c r="A164" s="23"/>
      <c r="B164" s="55"/>
      <c r="C164" s="55"/>
      <c r="D164" s="55"/>
      <c r="E164" s="55"/>
      <c r="F164" s="55"/>
      <c r="G164" s="55"/>
      <c r="H164" s="55"/>
      <c r="I164" s="55"/>
      <c r="J164" s="51"/>
      <c r="K164" s="51"/>
    </row>
    <row r="165" spans="1:11">
      <c r="A165" s="23"/>
      <c r="B165" s="55"/>
      <c r="C165" s="55"/>
      <c r="D165" s="55"/>
      <c r="E165" s="55"/>
      <c r="F165" s="55"/>
      <c r="G165" s="55"/>
      <c r="H165" s="55"/>
      <c r="I165" s="55"/>
      <c r="J165" s="51"/>
      <c r="K165" s="51"/>
    </row>
    <row r="166" spans="1:11">
      <c r="A166" s="23"/>
      <c r="B166" s="55"/>
      <c r="C166" s="55"/>
      <c r="D166" s="55"/>
      <c r="E166" s="55"/>
      <c r="F166" s="55"/>
      <c r="G166" s="55"/>
      <c r="H166" s="55"/>
      <c r="I166" s="55"/>
      <c r="J166" s="51"/>
      <c r="K166" s="51"/>
    </row>
    <row r="167" spans="1:11">
      <c r="A167" s="23"/>
      <c r="B167" s="53"/>
      <c r="C167" s="53"/>
      <c r="D167" s="53"/>
      <c r="E167" s="53"/>
      <c r="F167" s="53"/>
      <c r="G167" s="53"/>
      <c r="H167" s="53"/>
      <c r="I167" s="53"/>
      <c r="J167" s="51"/>
      <c r="K167" s="51"/>
    </row>
    <row r="168" spans="1:11">
      <c r="A168" s="23"/>
      <c r="B168" s="28" t="s">
        <v>40</v>
      </c>
      <c r="C168" s="18"/>
      <c r="D168" s="18"/>
      <c r="E168" s="18"/>
      <c r="F168" s="18" t="s">
        <v>41</v>
      </c>
      <c r="G168" s="54"/>
      <c r="H168" s="54"/>
      <c r="I168" s="54"/>
      <c r="J168" s="51"/>
      <c r="K168" s="51"/>
    </row>
    <row r="169" spans="1:11">
      <c r="A169" s="23"/>
      <c r="B169" s="28" t="s">
        <v>59</v>
      </c>
      <c r="C169" s="18"/>
      <c r="D169" s="18"/>
      <c r="E169" s="18"/>
      <c r="F169" s="18" t="s">
        <v>42</v>
      </c>
      <c r="G169" s="54"/>
      <c r="H169" s="54"/>
      <c r="I169" s="54"/>
      <c r="J169" s="51"/>
      <c r="K169" s="51"/>
    </row>
    <row r="170" spans="1:11">
      <c r="A170" s="23"/>
      <c r="C170" s="18"/>
      <c r="D170" s="18"/>
      <c r="E170" s="18"/>
      <c r="F170" s="18"/>
      <c r="G170" s="56"/>
      <c r="H170" s="56"/>
      <c r="I170" s="56"/>
      <c r="J170" s="51"/>
      <c r="K170" s="51"/>
    </row>
    <row r="171" spans="1:11">
      <c r="A171" s="125" t="s">
        <v>0</v>
      </c>
      <c r="B171" s="125"/>
      <c r="C171" s="125"/>
      <c r="D171" s="125"/>
      <c r="E171" s="125"/>
      <c r="F171" s="125"/>
      <c r="G171" s="125"/>
      <c r="H171" s="125"/>
      <c r="I171" s="125"/>
    </row>
    <row r="172" spans="1:11" ht="14.25" customHeight="1">
      <c r="B172" s="123" t="s">
        <v>154</v>
      </c>
      <c r="C172" s="123"/>
      <c r="D172" s="123"/>
      <c r="E172" s="123"/>
      <c r="F172" s="123"/>
      <c r="G172" s="123"/>
      <c r="H172" s="123"/>
      <c r="I172" s="123"/>
    </row>
    <row r="173" spans="1:11" ht="45">
      <c r="A173" s="147" t="s">
        <v>1</v>
      </c>
      <c r="B173" s="148" t="s">
        <v>2</v>
      </c>
      <c r="C173" s="148" t="s">
        <v>3</v>
      </c>
      <c r="D173" s="148" t="s">
        <v>4</v>
      </c>
      <c r="E173" s="148" t="s">
        <v>5</v>
      </c>
      <c r="F173" s="148" t="s">
        <v>6</v>
      </c>
      <c r="G173" s="148" t="s">
        <v>7</v>
      </c>
      <c r="H173" s="149" t="s">
        <v>8</v>
      </c>
      <c r="I173" s="150" t="s">
        <v>9</v>
      </c>
    </row>
    <row r="174" spans="1:11">
      <c r="A174" s="1" t="s">
        <v>10</v>
      </c>
      <c r="B174" s="25" t="s">
        <v>10</v>
      </c>
      <c r="C174" s="1" t="s">
        <v>10</v>
      </c>
      <c r="D174" s="2" t="s">
        <v>10</v>
      </c>
      <c r="E174" s="3" t="s">
        <v>43</v>
      </c>
      <c r="F174" s="3" t="s">
        <v>43</v>
      </c>
      <c r="G174" s="3" t="s">
        <v>11</v>
      </c>
      <c r="H174" s="1" t="s">
        <v>10</v>
      </c>
      <c r="I174" s="1" t="s">
        <v>10</v>
      </c>
    </row>
    <row r="175" spans="1:11" ht="105">
      <c r="A175" s="2">
        <v>1</v>
      </c>
      <c r="B175" s="49" t="s">
        <v>57</v>
      </c>
      <c r="C175" s="5" t="s">
        <v>45</v>
      </c>
      <c r="D175" s="11">
        <v>15</v>
      </c>
      <c r="E175" s="5"/>
      <c r="F175" s="62">
        <f>D175*E175</f>
        <v>0</v>
      </c>
      <c r="G175" s="11"/>
      <c r="H175" s="25"/>
      <c r="I175" s="25"/>
    </row>
    <row r="176" spans="1:11" ht="105">
      <c r="A176" s="2">
        <v>2</v>
      </c>
      <c r="B176" s="49" t="s">
        <v>58</v>
      </c>
      <c r="C176" s="5" t="s">
        <v>45</v>
      </c>
      <c r="D176" s="11">
        <v>25</v>
      </c>
      <c r="E176" s="5"/>
      <c r="F176" s="62">
        <f>D176*E176</f>
        <v>0</v>
      </c>
      <c r="G176" s="11"/>
      <c r="H176" s="25"/>
      <c r="I176" s="25"/>
    </row>
    <row r="177" spans="1:12">
      <c r="A177" s="4" t="s">
        <v>12</v>
      </c>
      <c r="B177" s="132" t="s">
        <v>37</v>
      </c>
      <c r="C177" s="133"/>
      <c r="D177" s="133"/>
      <c r="E177" s="134"/>
      <c r="F177" s="62">
        <f>SUM(F175:F176)</f>
        <v>0</v>
      </c>
      <c r="G177" s="25" t="s">
        <v>12</v>
      </c>
      <c r="H177" s="25" t="s">
        <v>12</v>
      </c>
      <c r="I177" s="25" t="s">
        <v>12</v>
      </c>
      <c r="K177" s="21"/>
      <c r="L177" s="21"/>
    </row>
    <row r="178" spans="1:12">
      <c r="A178" s="16"/>
      <c r="B178" s="32" t="s">
        <v>38</v>
      </c>
      <c r="C178" s="36"/>
      <c r="D178" s="36"/>
      <c r="E178" s="36"/>
      <c r="F178" s="36"/>
      <c r="G178" s="40"/>
      <c r="H178" s="36"/>
      <c r="I178" s="36"/>
      <c r="J178" s="36"/>
      <c r="K178" s="36"/>
    </row>
    <row r="179" spans="1:12">
      <c r="A179" s="23">
        <v>1</v>
      </c>
      <c r="B179" s="131" t="s">
        <v>148</v>
      </c>
      <c r="C179" s="131"/>
      <c r="D179" s="131"/>
      <c r="E179" s="131"/>
      <c r="F179" s="131"/>
      <c r="G179" s="131"/>
      <c r="H179" s="131"/>
      <c r="I179" s="131"/>
      <c r="J179" s="51"/>
      <c r="K179" s="51"/>
    </row>
    <row r="180" spans="1:12" ht="15" customHeight="1">
      <c r="A180" s="16">
        <v>2</v>
      </c>
      <c r="B180" s="130" t="s">
        <v>68</v>
      </c>
      <c r="C180" s="130"/>
      <c r="D180" s="130"/>
      <c r="E180" s="130"/>
      <c r="F180" s="130"/>
      <c r="G180" s="130"/>
      <c r="H180" s="130"/>
      <c r="I180" s="130"/>
    </row>
    <row r="181" spans="1:12">
      <c r="A181" s="16"/>
      <c r="B181" s="53"/>
      <c r="C181" s="53"/>
      <c r="D181" s="53"/>
      <c r="E181" s="53"/>
      <c r="F181" s="53"/>
      <c r="G181" s="53"/>
      <c r="H181" s="53"/>
      <c r="I181" s="53"/>
    </row>
    <row r="182" spans="1:12">
      <c r="A182" s="16"/>
      <c r="B182" s="53"/>
      <c r="C182" s="53"/>
      <c r="D182" s="53"/>
      <c r="E182" s="53"/>
      <c r="F182" s="53"/>
      <c r="G182" s="53"/>
      <c r="H182" s="53"/>
      <c r="I182" s="53"/>
    </row>
    <row r="183" spans="1:12">
      <c r="A183" s="16"/>
      <c r="B183" s="31"/>
      <c r="C183" s="16"/>
      <c r="D183" s="16"/>
      <c r="E183" s="16"/>
      <c r="F183" s="16"/>
      <c r="G183" s="16"/>
      <c r="H183" s="16"/>
      <c r="I183" s="16"/>
    </row>
    <row r="184" spans="1:12">
      <c r="B184" s="28" t="s">
        <v>40</v>
      </c>
      <c r="C184" s="18"/>
      <c r="D184" s="18"/>
      <c r="E184" s="18"/>
      <c r="F184" s="18" t="s">
        <v>41</v>
      </c>
      <c r="G184" s="18"/>
      <c r="H184" s="19"/>
      <c r="I184" s="18"/>
    </row>
    <row r="185" spans="1:12">
      <c r="B185" s="28" t="s">
        <v>59</v>
      </c>
      <c r="C185" s="18"/>
      <c r="D185" s="18"/>
      <c r="E185" s="18"/>
      <c r="F185" s="18" t="s">
        <v>42</v>
      </c>
      <c r="G185" s="18"/>
      <c r="H185" s="19"/>
      <c r="I185" s="18"/>
    </row>
    <row r="186" spans="1:12">
      <c r="B186" s="29"/>
      <c r="D186" s="22"/>
    </row>
    <row r="188" spans="1:12">
      <c r="F188" s="41"/>
    </row>
    <row r="189" spans="1:12">
      <c r="G189" s="21"/>
    </row>
    <row r="190" spans="1:12">
      <c r="F190" s="65"/>
      <c r="G190" s="21"/>
    </row>
    <row r="193" spans="6:12">
      <c r="I193" s="58"/>
    </row>
    <row r="194" spans="6:12">
      <c r="F194" s="41"/>
      <c r="J194" s="21"/>
      <c r="K194" s="21"/>
      <c r="L194" s="21"/>
    </row>
    <row r="195" spans="6:12">
      <c r="F195" s="41"/>
      <c r="J195" s="21"/>
      <c r="K195" s="21"/>
    </row>
    <row r="196" spans="6:12">
      <c r="F196" s="41"/>
      <c r="J196" s="21"/>
      <c r="K196" s="21"/>
    </row>
    <row r="197" spans="6:12">
      <c r="F197" s="41"/>
      <c r="K197" s="21"/>
    </row>
  </sheetData>
  <mergeCells count="31">
    <mergeCell ref="J73:N73"/>
    <mergeCell ref="J74:N74"/>
    <mergeCell ref="J75:N75"/>
    <mergeCell ref="A3:I3"/>
    <mergeCell ref="A2:I2"/>
    <mergeCell ref="B72:E72"/>
    <mergeCell ref="J76:N76"/>
    <mergeCell ref="J77:N77"/>
    <mergeCell ref="J78:N78"/>
    <mergeCell ref="B121:F121"/>
    <mergeCell ref="B122:F122"/>
    <mergeCell ref="J79:N79"/>
    <mergeCell ref="J80:N80"/>
    <mergeCell ref="J81:N81"/>
    <mergeCell ref="A92:I92"/>
    <mergeCell ref="B119:E119"/>
    <mergeCell ref="B180:I180"/>
    <mergeCell ref="B179:I179"/>
    <mergeCell ref="A171:I171"/>
    <mergeCell ref="B177:E177"/>
    <mergeCell ref="A136:I136"/>
    <mergeCell ref="A134:I134"/>
    <mergeCell ref="B74:G74"/>
    <mergeCell ref="B75:G75"/>
    <mergeCell ref="B77:G77"/>
    <mergeCell ref="B79:G79"/>
    <mergeCell ref="B78:G78"/>
    <mergeCell ref="B80:G80"/>
    <mergeCell ref="B81:G81"/>
    <mergeCell ref="B76:G76"/>
    <mergeCell ref="B157:E157"/>
  </mergeCells>
  <printOptions horizontalCentered="1"/>
  <pageMargins left="0.70866141732283472" right="0.70866141732283472" top="0.63" bottom="0.74803149606299213" header="0.51181102362204722" footer="0.51181102362204722"/>
  <pageSetup paperSize="9" scale="74" fitToHeight="0" orientation="landscape" useFirstPageNumber="1" r:id="rId1"/>
  <rowBreaks count="7" manualBreakCount="7">
    <brk id="21" max="10" man="1"/>
    <brk id="44" max="10" man="1"/>
    <brk id="91" max="10" man="1"/>
    <brk id="109" max="10" man="1"/>
    <brk id="133" max="8" man="1"/>
    <brk id="152" max="10" man="1"/>
    <brk id="170" max="10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123</TotalTime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Zakresy nazwane</vt:lpstr>
      </vt:variant>
      <vt:variant>
        <vt:i4>3</vt:i4>
      </vt:variant>
    </vt:vector>
  </HeadingPairs>
  <TitlesOfParts>
    <vt:vector size="4" baseType="lpstr">
      <vt:lpstr>Implanty ortopedyczne</vt:lpstr>
      <vt:lpstr>'Implanty ortopedyczne'!Obszar_wydruku</vt:lpstr>
      <vt:lpstr>'Implanty ortopedyczne'!Print_Area_0</vt:lpstr>
      <vt:lpstr>'Implanty ortopedyczne'!Print_Area_0_0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wuzdzilo</dc:creator>
  <cp:lastModifiedBy>wuzdzilo</cp:lastModifiedBy>
  <cp:revision>32</cp:revision>
  <cp:lastPrinted>2020-06-16T12:49:31Z</cp:lastPrinted>
  <dcterms:created xsi:type="dcterms:W3CDTF">2016-03-03T20:52:41Z</dcterms:created>
  <dcterms:modified xsi:type="dcterms:W3CDTF">2020-06-16T12:49:48Z</dcterms:modified>
  <dc:language>pl-PL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12.0000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