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C:\Users\RENATA~1.KWA\AppData\Local\Temp\"/>
    </mc:Choice>
  </mc:AlternateContent>
  <xr:revisionPtr revIDLastSave="0" documentId="13_ncr:1_{82531472-734E-4961-AF68-C2F572278C15}" xr6:coauthVersionLast="36" xr6:coauthVersionMax="36" xr10:uidLastSave="{00000000-0000-0000-0000-000000000000}"/>
  <bookViews>
    <workbookView xWindow="0" yWindow="0" windowWidth="28800" windowHeight="14130" tabRatio="500" activeTab="1" xr2:uid="{00000000-000D-0000-FFFF-FFFF00000000}"/>
  </bookViews>
  <sheets>
    <sheet name="zmiana" sheetId="1" r:id="rId1"/>
    <sheet name="zmiana-01" sheetId="2" r:id="rId2"/>
    <sheet name="Arkusz1" sheetId="3" r:id="rId3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54" i="3" l="1"/>
  <c r="H54" i="3"/>
  <c r="I53" i="3"/>
  <c r="H53" i="3"/>
  <c r="I52" i="3"/>
  <c r="H52" i="3"/>
  <c r="I51" i="3"/>
  <c r="H51" i="3"/>
  <c r="I50" i="3"/>
  <c r="H50" i="3"/>
  <c r="I49" i="3"/>
  <c r="H49" i="3"/>
  <c r="I48" i="3"/>
  <c r="H48" i="3"/>
  <c r="I47" i="3"/>
  <c r="H47" i="3"/>
  <c r="I46" i="3"/>
  <c r="H46" i="3"/>
  <c r="I45" i="3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I56" i="1"/>
  <c r="H56" i="1"/>
  <c r="H55" i="1"/>
  <c r="I55" i="1" s="1"/>
  <c r="I54" i="1"/>
  <c r="H54" i="1"/>
  <c r="H53" i="1"/>
  <c r="I53" i="1" s="1"/>
  <c r="I52" i="1"/>
  <c r="H52" i="1"/>
  <c r="H51" i="1"/>
  <c r="I51" i="1" s="1"/>
  <c r="I50" i="1"/>
  <c r="H50" i="1"/>
  <c r="H49" i="1"/>
  <c r="I49" i="1" s="1"/>
  <c r="I48" i="1"/>
  <c r="H48" i="1"/>
  <c r="H47" i="1"/>
  <c r="I47" i="1" s="1"/>
  <c r="I46" i="1"/>
  <c r="H46" i="1"/>
  <c r="H45" i="1"/>
  <c r="I45" i="1" s="1"/>
  <c r="I44" i="1"/>
  <c r="H44" i="1"/>
  <c r="H43" i="1"/>
  <c r="I43" i="1" s="1"/>
  <c r="H42" i="1"/>
  <c r="I42" i="1" s="1"/>
  <c r="H41" i="1"/>
  <c r="I41" i="1" s="1"/>
  <c r="I40" i="1"/>
  <c r="H40" i="1"/>
  <c r="H39" i="1"/>
  <c r="I39" i="1" s="1"/>
  <c r="H38" i="1"/>
  <c r="I38" i="1" s="1"/>
  <c r="H37" i="1"/>
  <c r="I37" i="1" s="1"/>
  <c r="I36" i="1"/>
  <c r="H36" i="1"/>
  <c r="H35" i="1"/>
  <c r="I35" i="1" s="1"/>
  <c r="H34" i="1"/>
  <c r="I34" i="1" s="1"/>
  <c r="H33" i="1"/>
  <c r="I33" i="1" s="1"/>
  <c r="I32" i="1"/>
  <c r="H32" i="1"/>
  <c r="H31" i="1"/>
  <c r="I31" i="1" s="1"/>
  <c r="H30" i="1"/>
  <c r="I30" i="1" s="1"/>
  <c r="H29" i="1"/>
  <c r="I29" i="1" s="1"/>
  <c r="I28" i="1"/>
  <c r="H28" i="1"/>
  <c r="H27" i="1"/>
  <c r="I27" i="1" s="1"/>
  <c r="H26" i="1"/>
  <c r="I26" i="1" s="1"/>
  <c r="H25" i="1"/>
  <c r="I25" i="1" s="1"/>
  <c r="I24" i="1"/>
  <c r="H24" i="1"/>
  <c r="H23" i="1"/>
  <c r="I23" i="1" s="1"/>
  <c r="H22" i="1"/>
  <c r="I22" i="1" s="1"/>
  <c r="H21" i="1"/>
  <c r="I21" i="1" s="1"/>
  <c r="I20" i="1"/>
  <c r="H20" i="1"/>
  <c r="H19" i="1"/>
  <c r="I19" i="1" s="1"/>
  <c r="H18" i="1"/>
  <c r="I18" i="1" s="1"/>
  <c r="H17" i="1"/>
  <c r="I17" i="1" s="1"/>
  <c r="I16" i="1"/>
  <c r="H16" i="1"/>
  <c r="H15" i="1"/>
  <c r="I15" i="1" s="1"/>
  <c r="H14" i="1"/>
  <c r="I14" i="1" s="1"/>
  <c r="H13" i="1"/>
  <c r="I13" i="1" s="1"/>
  <c r="I12" i="1"/>
  <c r="H12" i="1"/>
  <c r="H11" i="1"/>
  <c r="I11" i="1" s="1"/>
  <c r="H10" i="1"/>
  <c r="I10" i="1" s="1"/>
  <c r="H9" i="1"/>
  <c r="I9" i="1" s="1"/>
  <c r="I8" i="1"/>
  <c r="H8" i="1"/>
  <c r="H7" i="1"/>
  <c r="I7" i="1" s="1"/>
  <c r="H6" i="1"/>
  <c r="I6" i="1" s="1"/>
  <c r="H55" i="3" l="1"/>
  <c r="I55" i="3"/>
  <c r="I57" i="1"/>
  <c r="H57" i="1"/>
</calcChain>
</file>

<file path=xl/sharedStrings.xml><?xml version="1.0" encoding="utf-8"?>
<sst xmlns="http://schemas.openxmlformats.org/spreadsheetml/2006/main" count="472" uniqueCount="163">
  <si>
    <t>Załącznik nr 1A do formularza przystąpienia do negocjacji - Arkusz Kalkulacyjny (przedmiar)</t>
  </si>
  <si>
    <t>Lp.</t>
  </si>
  <si>
    <r>
      <rPr>
        <b/>
        <sz val="9.5"/>
        <color rgb="FF3E3D43"/>
        <rFont val="Arial"/>
        <family val="2"/>
        <charset val="238"/>
      </rPr>
      <t>Pod</t>
    </r>
    <r>
      <rPr>
        <b/>
        <sz val="9.5"/>
        <color rgb="FF23242B"/>
        <rFont val="Arial"/>
        <family val="2"/>
        <charset val="238"/>
      </rPr>
      <t>s</t>
    </r>
    <r>
      <rPr>
        <b/>
        <sz val="9.5"/>
        <color rgb="FF3E3D43"/>
        <rFont val="Arial"/>
        <family val="2"/>
        <charset val="238"/>
      </rPr>
      <t xml:space="preserve">tawa wyceny </t>
    </r>
  </si>
  <si>
    <t>Opis (materiały wraz z robocizną)</t>
  </si>
  <si>
    <t xml:space="preserve">Jedn. miary </t>
  </si>
  <si>
    <t xml:space="preserve">Ilość </t>
  </si>
  <si>
    <t>Cena jednostkowa netto</t>
  </si>
  <si>
    <t>Wartość netto zł
(6x7)</t>
  </si>
  <si>
    <t>Cena brutto (VAT 8%)</t>
  </si>
  <si>
    <t>KNR 4-01 0519-06</t>
  </si>
  <si>
    <t xml:space="preserve">Rozbiórka pokrycia z papy na dachach betonowych - każda warstwa/ pierwsza i kolejne/ </t>
  </si>
  <si>
    <r>
      <rPr>
        <sz val="9.5"/>
        <color rgb="FF0E0F15"/>
        <rFont val="Arial"/>
        <family val="2"/>
        <charset val="238"/>
      </rPr>
      <t>m</t>
    </r>
    <r>
      <rPr>
        <vertAlign val="superscript"/>
        <sz val="9.5"/>
        <color rgb="FF23242B"/>
        <rFont val="Courier New"/>
        <family val="3"/>
        <charset val="238"/>
      </rPr>
      <t>2</t>
    </r>
    <r>
      <rPr>
        <sz val="9.5"/>
        <color rgb="FF23242B"/>
        <rFont val="Courier New"/>
        <family val="3"/>
        <charset val="238"/>
      </rPr>
      <t xml:space="preserve"> </t>
    </r>
  </si>
  <si>
    <t xml:space="preserve">kalk. ind. </t>
  </si>
  <si>
    <t xml:space="preserve">Doszczelnienie ofasowań blacharskich specjalistycznym uszczelniaczem dekarskim </t>
  </si>
  <si>
    <t xml:space="preserve">m </t>
  </si>
  <si>
    <t>kalk. ind.</t>
  </si>
  <si>
    <t xml:space="preserve">Doszczelnienie wpustowe specjalistycznym uszczelniaczem dekarski </t>
  </si>
  <si>
    <t xml:space="preserve">szt </t>
  </si>
  <si>
    <t xml:space="preserve">Demontaż i ponowny montaż płotków (zapór) śniegowych </t>
  </si>
  <si>
    <t>KNR 4-01 0518-03</t>
  </si>
  <si>
    <r>
      <rPr>
        <sz val="9.5"/>
        <color rgb="FF0E0F15"/>
        <rFont val="Arial"/>
        <family val="2"/>
        <charset val="238"/>
      </rPr>
      <t>Posmar</t>
    </r>
    <r>
      <rPr>
        <sz val="9.5"/>
        <color rgb="FF23242B"/>
        <rFont val="Arial"/>
        <family val="2"/>
        <charset val="238"/>
      </rPr>
      <t>o</t>
    </r>
    <r>
      <rPr>
        <sz val="9.5"/>
        <color rgb="FF0E0F15"/>
        <rFont val="Arial"/>
        <family val="2"/>
        <charset val="238"/>
      </rPr>
      <t xml:space="preserve">wanie </t>
    </r>
    <r>
      <rPr>
        <sz val="9.5"/>
        <color rgb="FF23242B"/>
        <rFont val="Arial"/>
        <family val="2"/>
        <charset val="238"/>
      </rPr>
      <t>p</t>
    </r>
    <r>
      <rPr>
        <sz val="9.5"/>
        <color rgb="FF0E0F15"/>
        <rFont val="Arial"/>
        <family val="2"/>
        <charset val="238"/>
      </rPr>
      <t>o</t>
    </r>
    <r>
      <rPr>
        <sz val="9.5"/>
        <color rgb="FF23242B"/>
        <rFont val="Arial"/>
        <family val="2"/>
        <charset val="238"/>
      </rPr>
      <t>k</t>
    </r>
    <r>
      <rPr>
        <sz val="9.5"/>
        <color rgb="FF0E0F15"/>
        <rFont val="Arial"/>
        <family val="2"/>
        <charset val="238"/>
      </rPr>
      <t>ry</t>
    </r>
    <r>
      <rPr>
        <sz val="9.5"/>
        <color rgb="FF23242B"/>
        <rFont val="Arial"/>
        <family val="2"/>
        <charset val="238"/>
      </rPr>
      <t>ci</t>
    </r>
    <r>
      <rPr>
        <sz val="9.5"/>
        <color rgb="FF0E0F15"/>
        <rFont val="Arial"/>
        <family val="2"/>
        <charset val="238"/>
      </rPr>
      <t>a dac</t>
    </r>
    <r>
      <rPr>
        <sz val="9.5"/>
        <color rgb="FF23242B"/>
        <rFont val="Arial"/>
        <family val="2"/>
        <charset val="238"/>
      </rPr>
      <t>h</t>
    </r>
    <r>
      <rPr>
        <sz val="9.5"/>
        <color rgb="FF0E0F15"/>
        <rFont val="Arial"/>
        <family val="2"/>
        <charset val="238"/>
      </rPr>
      <t xml:space="preserve">u masą asfaltowo-kauczukową </t>
    </r>
  </si>
  <si>
    <t xml:space="preserve">Położenie elastycznej masy asfaltowo- kauczukowej na powierzchni pokrycia dachowego, daszków i obróbek - p.a. / krotność 2 za dwie warstwy/ 
Krotność = 2 </t>
  </si>
  <si>
    <r>
      <rPr>
        <sz val="9.5"/>
        <color rgb="FF0E0F15"/>
        <rFont val="Arial"/>
        <family val="2"/>
        <charset val="238"/>
      </rPr>
      <t>Sprzatan</t>
    </r>
    <r>
      <rPr>
        <sz val="9.5"/>
        <color rgb="FF000002"/>
        <rFont val="Arial"/>
        <family val="2"/>
        <charset val="238"/>
      </rPr>
      <t>i</t>
    </r>
    <r>
      <rPr>
        <sz val="9.5"/>
        <color rgb="FF0E0F15"/>
        <rFont val="Arial"/>
        <family val="2"/>
        <charset val="238"/>
      </rPr>
      <t>e dac</t>
    </r>
    <r>
      <rPr>
        <sz val="9.5"/>
        <color rgb="FF23242B"/>
        <rFont val="Arial"/>
        <family val="2"/>
        <charset val="238"/>
      </rPr>
      <t>h</t>
    </r>
    <r>
      <rPr>
        <sz val="9.5"/>
        <color rgb="FF0E0F15"/>
        <rFont val="Arial"/>
        <family val="2"/>
        <charset val="238"/>
      </rPr>
      <t xml:space="preserve">ów </t>
    </r>
    <r>
      <rPr>
        <sz val="9.5"/>
        <color rgb="FFFF0000"/>
        <rFont val="Arial"/>
        <family val="2"/>
        <charset val="238"/>
      </rPr>
      <t>z papy</t>
    </r>
    <r>
      <rPr>
        <sz val="9.5"/>
        <color rgb="FF23242B"/>
        <rFont val="Arial"/>
        <family val="2"/>
        <charset val="238"/>
      </rPr>
      <t xml:space="preserve"> </t>
    </r>
    <r>
      <rPr>
        <sz val="9.5"/>
        <color rgb="FF0E0F15"/>
        <rFont val="Arial"/>
        <family val="2"/>
        <charset val="238"/>
      </rPr>
      <t xml:space="preserve">z </t>
    </r>
    <r>
      <rPr>
        <sz val="9.5"/>
        <color rgb="FF23242B"/>
        <rFont val="Arial"/>
        <family val="2"/>
        <charset val="238"/>
      </rPr>
      <t>n</t>
    </r>
    <r>
      <rPr>
        <sz val="9.5"/>
        <color rgb="FF0E0F15"/>
        <rFont val="Arial"/>
        <family val="2"/>
        <charset val="238"/>
      </rPr>
      <t>iecz</t>
    </r>
    <r>
      <rPr>
        <sz val="9.5"/>
        <color rgb="FF23242B"/>
        <rFont val="Arial"/>
        <family val="2"/>
        <charset val="238"/>
      </rPr>
      <t>y</t>
    </r>
    <r>
      <rPr>
        <sz val="9.5"/>
        <color rgb="FF0E0F15"/>
        <rFont val="Arial"/>
        <family val="2"/>
        <charset val="238"/>
      </rPr>
      <t xml:space="preserve">stosci </t>
    </r>
  </si>
  <si>
    <t>KNR 4-01 0420-02</t>
  </si>
  <si>
    <r>
      <rPr>
        <sz val="9.5"/>
        <color rgb="FF0E0F15"/>
        <rFont val="Arial"/>
        <family val="2"/>
        <charset val="238"/>
      </rPr>
      <t>Wykonan</t>
    </r>
    <r>
      <rPr>
        <sz val="9.5"/>
        <color rgb="FF000002"/>
        <rFont val="Arial"/>
        <family val="2"/>
        <charset val="238"/>
      </rPr>
      <t>i</t>
    </r>
    <r>
      <rPr>
        <sz val="9.5"/>
        <color rgb="FF0E0F15"/>
        <rFont val="Arial"/>
        <family val="2"/>
        <charset val="238"/>
      </rPr>
      <t xml:space="preserve">e </t>
    </r>
    <r>
      <rPr>
        <sz val="9.5"/>
        <color rgb="FF23242B"/>
        <rFont val="Arial"/>
        <family val="2"/>
        <charset val="238"/>
      </rPr>
      <t>p</t>
    </r>
    <r>
      <rPr>
        <sz val="9.5"/>
        <color rgb="FF0E0F15"/>
        <rFont val="Arial"/>
        <family val="2"/>
        <charset val="238"/>
      </rPr>
      <t>oziomych pom</t>
    </r>
    <r>
      <rPr>
        <sz val="9.5"/>
        <color rgb="FF23242B"/>
        <rFont val="Arial"/>
        <family val="2"/>
        <charset val="238"/>
      </rPr>
      <t>o</t>
    </r>
    <r>
      <rPr>
        <sz val="9.5"/>
        <color rgb="FF0E0F15"/>
        <rFont val="Arial"/>
        <family val="2"/>
        <charset val="238"/>
      </rPr>
      <t>stów na dachu</t>
    </r>
  </si>
  <si>
    <r>
      <rPr>
        <sz val="9.5"/>
        <color rgb="FF0E0F15"/>
        <rFont val="Arial"/>
        <family val="2"/>
        <charset val="238"/>
      </rPr>
      <t>m</t>
    </r>
    <r>
      <rPr>
        <vertAlign val="superscript"/>
        <sz val="9.5"/>
        <color rgb="FF0E0F15"/>
        <rFont val="Courier New"/>
        <family val="3"/>
        <charset val="238"/>
      </rPr>
      <t>2</t>
    </r>
    <r>
      <rPr>
        <sz val="9.5"/>
        <color rgb="FF0E0F15"/>
        <rFont val="Courier New"/>
        <family val="3"/>
        <charset val="238"/>
      </rPr>
      <t xml:space="preserve"> </t>
    </r>
  </si>
  <si>
    <t>KNR 4-01 0420-03</t>
  </si>
  <si>
    <r>
      <rPr>
        <sz val="9.5"/>
        <color rgb="FF0E0F15"/>
        <rFont val="Arial"/>
        <family val="2"/>
        <charset val="238"/>
      </rPr>
      <t xml:space="preserve">Wykonanie </t>
    </r>
    <r>
      <rPr>
        <sz val="9.5"/>
        <color rgb="FF23242B"/>
        <rFont val="Arial"/>
        <family val="2"/>
        <charset val="238"/>
      </rPr>
      <t>p</t>
    </r>
    <r>
      <rPr>
        <sz val="9.5"/>
        <color rgb="FF0E0F15"/>
        <rFont val="Arial"/>
        <family val="2"/>
        <charset val="238"/>
      </rPr>
      <t xml:space="preserve">ochyłych </t>
    </r>
    <r>
      <rPr>
        <sz val="9.5"/>
        <color rgb="FF23242B"/>
        <rFont val="Arial"/>
        <family val="2"/>
        <charset val="238"/>
      </rPr>
      <t>p</t>
    </r>
    <r>
      <rPr>
        <sz val="9.5"/>
        <color rgb="FF0E0F15"/>
        <rFont val="Arial"/>
        <family val="2"/>
        <charset val="238"/>
      </rPr>
      <t>omos</t>
    </r>
    <r>
      <rPr>
        <sz val="9.5"/>
        <color rgb="FF23242B"/>
        <rFont val="Arial"/>
        <family val="2"/>
        <charset val="238"/>
      </rPr>
      <t>t</t>
    </r>
    <r>
      <rPr>
        <sz val="9.5"/>
        <color rgb="FF0E0F15"/>
        <rFont val="Arial"/>
        <family val="2"/>
        <charset val="238"/>
      </rPr>
      <t xml:space="preserve">ów na dachu </t>
    </r>
  </si>
  <si>
    <t>KNR-W 7- 120101- 01</t>
  </si>
  <si>
    <t xml:space="preserve">Czyszczenie przez szczotkowanie ręczne pokrycia-usunięcie ostajacych wżerów korozji p.a. </t>
  </si>
  <si>
    <r>
      <rPr>
        <sz val="9.5"/>
        <color rgb="FF0E0F15"/>
        <rFont val="Arial"/>
        <family val="2"/>
        <charset val="238"/>
      </rPr>
      <t>KNR 4</t>
    </r>
    <r>
      <rPr>
        <b/>
        <sz val="9.5"/>
        <color rgb="FF0E0F15"/>
        <rFont val="Arial"/>
        <family val="2"/>
        <charset val="238"/>
      </rPr>
      <t>-</t>
    </r>
    <r>
      <rPr>
        <b/>
        <sz val="9.5"/>
        <color rgb="FF23242B"/>
        <rFont val="Arial"/>
        <family val="2"/>
        <charset val="238"/>
      </rPr>
      <t>01 1204-04</t>
    </r>
  </si>
  <si>
    <t xml:space="preserve">Dwukrotne malowanie farbami emulsyjnymi starych tynkow , 2 -krotne, elewacje, kominów, p.a. </t>
  </si>
  <si>
    <r>
      <rPr>
        <sz val="9.5"/>
        <color rgb="FF0E0F15"/>
        <rFont val="Arial"/>
        <family val="2"/>
        <charset val="238"/>
      </rPr>
      <t>k</t>
    </r>
    <r>
      <rPr>
        <b/>
        <sz val="9.5"/>
        <color rgb="FF0E0F15"/>
        <rFont val="Arial"/>
        <family val="2"/>
        <charset val="238"/>
      </rPr>
      <t>al</t>
    </r>
    <r>
      <rPr>
        <b/>
        <sz val="9.5"/>
        <color rgb="FF23242B"/>
        <rFont val="Arial"/>
        <family val="2"/>
        <charset val="238"/>
      </rPr>
      <t>k</t>
    </r>
    <r>
      <rPr>
        <b/>
        <sz val="9.5"/>
        <color rgb="FF0E0F15"/>
        <rFont val="Arial"/>
        <family val="2"/>
        <charset val="238"/>
      </rPr>
      <t>. i</t>
    </r>
    <r>
      <rPr>
        <b/>
        <sz val="9.5"/>
        <color rgb="FF23242B"/>
        <rFont val="Arial"/>
        <family val="2"/>
        <charset val="238"/>
      </rPr>
      <t xml:space="preserve">nd. </t>
    </r>
  </si>
  <si>
    <r>
      <rPr>
        <sz val="9.5"/>
        <color rgb="FF0E0F15"/>
        <rFont val="Arial"/>
        <family val="2"/>
        <charset val="238"/>
      </rPr>
      <t>Montaż płotków ś</t>
    </r>
    <r>
      <rPr>
        <sz val="9.5"/>
        <color rgb="FF23242B"/>
        <rFont val="Arial"/>
        <family val="2"/>
        <charset val="238"/>
      </rPr>
      <t>n</t>
    </r>
    <r>
      <rPr>
        <sz val="9.5"/>
        <color rgb="FF0E0F15"/>
        <rFont val="Arial"/>
        <family val="2"/>
        <charset val="238"/>
      </rPr>
      <t>iegowyc</t>
    </r>
    <r>
      <rPr>
        <sz val="9.5"/>
        <color rgb="FF23242B"/>
        <rFont val="Arial"/>
        <family val="2"/>
        <charset val="238"/>
      </rPr>
      <t xml:space="preserve">h </t>
    </r>
  </si>
  <si>
    <r>
      <rPr>
        <sz val="9.5"/>
        <color rgb="FF0E0F15"/>
        <rFont val="Arial"/>
        <family val="2"/>
        <charset val="238"/>
      </rPr>
      <t>KNR-W 4</t>
    </r>
    <r>
      <rPr>
        <b/>
        <sz val="9.5"/>
        <color rgb="FF0E0F15"/>
        <rFont val="Arial"/>
        <family val="2"/>
        <charset val="238"/>
      </rPr>
      <t xml:space="preserve">- 01 0519- 04 </t>
    </r>
  </si>
  <si>
    <t xml:space="preserve">Naprawa pokryć dachowych papą termozgrzewalną - łaty z papy- / do 1 m2/ anal </t>
  </si>
  <si>
    <r>
      <rPr>
        <sz val="9.5"/>
        <color rgb="FF0E0F15"/>
        <rFont val="Arial"/>
        <family val="2"/>
        <charset val="238"/>
      </rPr>
      <t>KNR-W 4</t>
    </r>
    <r>
      <rPr>
        <b/>
        <sz val="9.5"/>
        <color rgb="FF0E0F15"/>
        <rFont val="Arial"/>
        <family val="2"/>
        <charset val="238"/>
      </rPr>
      <t xml:space="preserve">- 01 0519- 01 </t>
    </r>
  </si>
  <si>
    <t xml:space="preserve">Naprawa pokryć dachowych membra- na dachowa 1-10 m2 wsp.1,4 do R rozdz. 05 tab. 9909/01-p.a. </t>
  </si>
  <si>
    <t xml:space="preserve">Naprawa pokryć dachowych membrana dachowa do 100m2 wsp.1 ,05 do R rozdz. 05 tab. 9909/01-p.a. </t>
  </si>
  <si>
    <r>
      <rPr>
        <sz val="9.5"/>
        <color rgb="FF0E0F15"/>
        <rFont val="Arial"/>
        <family val="2"/>
        <charset val="238"/>
      </rPr>
      <t>KNR-W 4</t>
    </r>
    <r>
      <rPr>
        <b/>
        <sz val="9.5"/>
        <color rgb="FF0E0F15"/>
        <rFont val="Arial"/>
        <family val="2"/>
        <charset val="238"/>
      </rPr>
      <t>- 01 0540-02</t>
    </r>
  </si>
  <si>
    <t xml:space="preserve">Wymiana pokrycia murów ogniowych, pasów pod- i nadrynnowych, wyskoków, pasów elewacyjnych, gzymsów i krawędzi balkonów z blachy 
ocynkowanej </t>
  </si>
  <si>
    <r>
      <rPr>
        <sz val="9.5"/>
        <color rgb="FF0E0F15"/>
        <rFont val="Arial"/>
        <family val="2"/>
        <charset val="238"/>
      </rPr>
      <t>KNR</t>
    </r>
    <r>
      <rPr>
        <b/>
        <sz val="9.5"/>
        <color rgb="FF0E0F15"/>
        <rFont val="Arial"/>
        <family val="2"/>
        <charset val="238"/>
      </rPr>
      <t>-</t>
    </r>
    <r>
      <rPr>
        <b/>
        <sz val="9.5"/>
        <color rgb="FF23242B"/>
        <rFont val="Arial"/>
        <family val="2"/>
        <charset val="238"/>
      </rPr>
      <t>W 4- 01 0537-05</t>
    </r>
  </si>
  <si>
    <r>
      <rPr>
        <sz val="9.5"/>
        <color rgb="FF0E0F15"/>
        <rFont val="Arial"/>
        <family val="2"/>
        <charset val="238"/>
      </rPr>
      <t xml:space="preserve">Uzupełnienie obróbek blacharskich gzymsów i pasów elewacyjnych z blachy ocynkowanej o szer.do 25 cm 
</t>
    </r>
    <r>
      <rPr>
        <sz val="9.5"/>
        <color rgb="FF23242B"/>
        <rFont val="Arial"/>
        <family val="2"/>
        <charset val="238"/>
      </rPr>
      <t xml:space="preserve"> </t>
    </r>
  </si>
  <si>
    <r>
      <rPr>
        <sz val="9.5"/>
        <color rgb="FF0E0F15"/>
        <rFont val="Arial"/>
        <family val="2"/>
        <charset val="238"/>
      </rPr>
      <t>KNR</t>
    </r>
    <r>
      <rPr>
        <b/>
        <sz val="9.5"/>
        <color rgb="FF3E3D43"/>
        <rFont val="Arial"/>
        <family val="2"/>
        <charset val="238"/>
      </rPr>
      <t>-</t>
    </r>
    <r>
      <rPr>
        <b/>
        <sz val="9.5"/>
        <color rgb="FF0E0F15"/>
        <rFont val="Arial"/>
        <family val="2"/>
        <charset val="238"/>
      </rPr>
      <t xml:space="preserve">W </t>
    </r>
    <r>
      <rPr>
        <b/>
        <sz val="9.5"/>
        <color rgb="FF23242B"/>
        <rFont val="Arial"/>
        <family val="2"/>
        <charset val="238"/>
      </rPr>
      <t>4</t>
    </r>
    <r>
      <rPr>
        <b/>
        <sz val="9.5"/>
        <color rgb="FF0E0F15"/>
        <rFont val="Arial"/>
        <family val="2"/>
        <charset val="238"/>
      </rPr>
      <t>- 01 0537- 06</t>
    </r>
  </si>
  <si>
    <t xml:space="preserve">Uzupełnienie obróbek blacharskich gzymsów i pasów elewacyjnych z blachy ocynkowanej o szer. ponad 25 cm </t>
  </si>
  <si>
    <r>
      <rPr>
        <sz val="9.5"/>
        <color rgb="FF0E0F15"/>
        <rFont val="Arial"/>
        <family val="2"/>
        <charset val="238"/>
      </rPr>
      <t xml:space="preserve">KNR </t>
    </r>
    <r>
      <rPr>
        <b/>
        <sz val="9.5"/>
        <color rgb="FF0E0F15"/>
        <rFont val="Arial"/>
        <family val="2"/>
        <charset val="238"/>
      </rPr>
      <t>4-0</t>
    </r>
    <r>
      <rPr>
        <b/>
        <sz val="9.5"/>
        <color rgb="FF23242B"/>
        <rFont val="Arial"/>
        <family val="2"/>
        <charset val="238"/>
      </rPr>
      <t>1 0528-06</t>
    </r>
  </si>
  <si>
    <t xml:space="preserve">Uzupełnienie kolanek lub załamań z blachy ocynkowanej </t>
  </si>
  <si>
    <r>
      <rPr>
        <sz val="9.5"/>
        <color rgb="FF0E0F15"/>
        <rFont val="Arial"/>
        <family val="2"/>
        <charset val="238"/>
      </rPr>
      <t>szt</t>
    </r>
    <r>
      <rPr>
        <sz val="9.5"/>
        <color rgb="FF000000"/>
        <rFont val="Arial"/>
        <family val="2"/>
        <charset val="238"/>
      </rPr>
      <t xml:space="preserve">. </t>
    </r>
  </si>
  <si>
    <t>NNRNKB 2020550- 03</t>
  </si>
  <si>
    <t xml:space="preserve">(z.Vlll) Rury spustowe okrągłe z polichlorku winylu o śr. 100 mm </t>
  </si>
  <si>
    <r>
      <rPr>
        <sz val="9.5"/>
        <color rgb="FF0E0F15"/>
        <rFont val="Arial"/>
        <family val="2"/>
        <charset val="238"/>
      </rPr>
      <t>KNR 4-</t>
    </r>
    <r>
      <rPr>
        <sz val="9.5"/>
        <color rgb="FF3E3E43"/>
        <rFont val="Arial"/>
        <family val="2"/>
        <charset val="238"/>
      </rPr>
      <t>01 0535-06</t>
    </r>
  </si>
  <si>
    <t xml:space="preserve">Rozebranie rur spustowych z blachy nie nadającej się do użytku </t>
  </si>
  <si>
    <r>
      <rPr>
        <sz val="9.5"/>
        <color rgb="FF0E0F15"/>
        <rFont val="Arial"/>
        <family val="2"/>
        <charset val="238"/>
      </rPr>
      <t>KNR 2-</t>
    </r>
    <r>
      <rPr>
        <sz val="9.5"/>
        <color rgb="FF3E3E43"/>
        <rFont val="Arial"/>
        <family val="2"/>
        <charset val="238"/>
      </rPr>
      <t>0</t>
    </r>
    <r>
      <rPr>
        <sz val="9.5"/>
        <color rgb="FF15161B"/>
        <rFont val="Arial"/>
        <family val="2"/>
        <charset val="238"/>
      </rPr>
      <t xml:space="preserve">2 </t>
    </r>
  </si>
  <si>
    <t xml:space="preserve">Rury spustowe okrągłe o śr.15cm - z blachy ocynkowanej </t>
  </si>
  <si>
    <r>
      <rPr>
        <sz val="9.5"/>
        <color rgb="FF0E0F15"/>
        <rFont val="Arial"/>
        <family val="2"/>
        <charset val="238"/>
      </rPr>
      <t>K</t>
    </r>
    <r>
      <rPr>
        <sz val="9.5"/>
        <color rgb="FF15161B"/>
        <rFont val="Arial"/>
        <family val="2"/>
        <charset val="238"/>
      </rPr>
      <t xml:space="preserve">NR 2-02 </t>
    </r>
  </si>
  <si>
    <t xml:space="preserve">Rury spustowe okrągłe o śr.20cm - z blachy ocynkowanej </t>
  </si>
  <si>
    <r>
      <rPr>
        <sz val="9.5"/>
        <color rgb="FF0E0F15"/>
        <rFont val="Arial"/>
        <family val="2"/>
        <charset val="238"/>
      </rPr>
      <t>kal, ind</t>
    </r>
    <r>
      <rPr>
        <sz val="9.5"/>
        <color rgb="FF3E3E43"/>
        <rFont val="Arial"/>
        <family val="2"/>
        <charset val="238"/>
      </rPr>
      <t xml:space="preserve">. </t>
    </r>
  </si>
  <si>
    <t xml:space="preserve">Wymiana zbiorników koszy zlewowych nad rurami spustowymi 1 bez pracy zwyżki  </t>
  </si>
  <si>
    <t xml:space="preserve">KZKW 1/ 103/3 </t>
  </si>
  <si>
    <t>Czyszczenie rynien z liści, rynny półokrągłe</t>
  </si>
  <si>
    <t xml:space="preserve">Czyszczenie rur spustowych z liści, nieczystości p.a wsp.R=1,2 </t>
  </si>
  <si>
    <r>
      <rPr>
        <sz val="9.5"/>
        <color rgb="FF0E0F15"/>
        <rFont val="Arial"/>
        <family val="2"/>
        <charset val="238"/>
      </rPr>
      <t>kalk. ind</t>
    </r>
    <r>
      <rPr>
        <sz val="9.5"/>
        <color rgb="FF3E3E43"/>
        <rFont val="Arial"/>
        <family val="2"/>
        <charset val="238"/>
      </rPr>
      <t xml:space="preserve">. </t>
    </r>
  </si>
  <si>
    <t xml:space="preserve">Dostawa i montaż kolców przeciw ptakom szerokość chroniona 150-250 mm </t>
  </si>
  <si>
    <t>KNR 2-02 1604-02</t>
  </si>
  <si>
    <t xml:space="preserve">Rusztowania zewnętrzne rurowe o wys.do 15 m </t>
  </si>
  <si>
    <r>
      <rPr>
        <sz val="9.5"/>
        <color rgb="FF0E0F15"/>
        <rFont val="Arial"/>
        <family val="2"/>
        <charset val="238"/>
      </rPr>
      <t>m</t>
    </r>
    <r>
      <rPr>
        <vertAlign val="superscript"/>
        <sz val="9.5"/>
        <color rgb="FF15161B"/>
        <rFont val="Courier New"/>
        <family val="3"/>
        <charset val="238"/>
      </rPr>
      <t>2</t>
    </r>
    <r>
      <rPr>
        <sz val="9.5"/>
        <color rgb="FF15161B"/>
        <rFont val="Courier New"/>
        <family val="3"/>
        <charset val="238"/>
      </rPr>
      <t xml:space="preserve"> </t>
    </r>
  </si>
  <si>
    <t>KNR 2-02 1609-01</t>
  </si>
  <si>
    <t xml:space="preserve">Rusztowania podwieszone na wieszakach stalowych - wys.montażu do 16 m  </t>
  </si>
  <si>
    <t xml:space="preserve">KNR 7-12 0105-01 </t>
  </si>
  <si>
    <t xml:space="preserve">Odrdzewienie konstrukcji pełnościennych roztworem odrdzewiajacym </t>
  </si>
  <si>
    <t>KNR 7-12 0201-01</t>
  </si>
  <si>
    <t xml:space="preserve">Malowanie pędzlem farbami do gruntowania miniowymi konstrukcji pełnoś- ciennych-unicor c  </t>
  </si>
  <si>
    <r>
      <rPr>
        <sz val="9.5"/>
        <color rgb="FF0E0F15"/>
        <rFont val="Arial"/>
        <family val="2"/>
        <charset val="238"/>
      </rPr>
      <t>KNR 7-</t>
    </r>
    <r>
      <rPr>
        <sz val="9.5"/>
        <color rgb="FF3E3E43"/>
        <rFont val="Arial"/>
        <family val="2"/>
        <charset val="238"/>
      </rPr>
      <t>1</t>
    </r>
    <r>
      <rPr>
        <sz val="9.5"/>
        <color rgb="FF15161B"/>
        <rFont val="Arial"/>
        <family val="2"/>
        <charset val="238"/>
      </rPr>
      <t xml:space="preserve">2 0213-01 </t>
    </r>
  </si>
  <si>
    <t xml:space="preserve">Malowanie pędzlem emaliami chlorokauczukowymi konstrukcji pełnościennvch  </t>
  </si>
  <si>
    <t xml:space="preserve">KNR-W 4- 01 0519- 
01 </t>
  </si>
  <si>
    <t xml:space="preserve">Naprawa pokryć dachowych papą termozgrzewalną - jednokrotne pokrycie papą wierzchniego krycia-do 10m2 wsp, 1,4 do R rozdz. 2.3 tab. 9909/01 </t>
  </si>
  <si>
    <t>KNR-W 4- 01 0519- 
04</t>
  </si>
  <si>
    <t xml:space="preserve">Naprawa pokryć dachowych mwmbraną dachową - łaty z membrany dachowej- 1 do 1 m2 1 anal </t>
  </si>
  <si>
    <t>KNR 4-01 0535-04</t>
  </si>
  <si>
    <r>
      <rPr>
        <sz val="9.5"/>
        <color rgb="FF0E0F15"/>
        <rFont val="Arial"/>
        <family val="2"/>
        <charset val="238"/>
      </rPr>
      <t>Rozeb</t>
    </r>
    <r>
      <rPr>
        <sz val="9.5"/>
        <color rgb="FF3E3E43"/>
        <rFont val="Arial"/>
        <family val="2"/>
        <charset val="238"/>
      </rPr>
      <t>r</t>
    </r>
    <r>
      <rPr>
        <sz val="9.5"/>
        <color rgb="FF15161B"/>
        <rFont val="Arial"/>
        <family val="2"/>
        <charset val="238"/>
      </rPr>
      <t xml:space="preserve">anie rynien z blachy nie nadającej się do użytku </t>
    </r>
  </si>
  <si>
    <t>KNR 2-02 0508-04</t>
  </si>
  <si>
    <r>
      <rPr>
        <sz val="9.5"/>
        <color rgb="FF0E0F15"/>
        <rFont val="Arial"/>
        <family val="2"/>
        <charset val="238"/>
      </rPr>
      <t>Rynny dachowe półokrągłe o śr</t>
    </r>
    <r>
      <rPr>
        <sz val="9.5"/>
        <color rgb="FF000000"/>
        <rFont val="Arial"/>
        <family val="2"/>
        <charset val="238"/>
      </rPr>
      <t>.</t>
    </r>
    <r>
      <rPr>
        <sz val="9.5"/>
        <color rgb="FF15161B"/>
        <rFont val="Arial"/>
        <family val="2"/>
        <charset val="238"/>
      </rPr>
      <t xml:space="preserve">15cm - z blachy ocynkowanej </t>
    </r>
  </si>
  <si>
    <t>KNR 2-02 0508-05</t>
  </si>
  <si>
    <r>
      <rPr>
        <sz val="9.5"/>
        <color rgb="FF0E0F15"/>
        <rFont val="Arial"/>
        <family val="2"/>
        <charset val="238"/>
      </rPr>
      <t>Rynny dachowe półokrągłe o śr</t>
    </r>
    <r>
      <rPr>
        <sz val="9.5"/>
        <color rgb="FF000102"/>
        <rFont val="Arial"/>
        <family val="2"/>
        <charset val="238"/>
      </rPr>
      <t>.</t>
    </r>
    <r>
      <rPr>
        <sz val="9.5"/>
        <color rgb="FF15161B"/>
        <rFont val="Arial"/>
        <family val="2"/>
        <charset val="238"/>
      </rPr>
      <t>18cm - z</t>
    </r>
    <r>
      <rPr>
        <sz val="9.5"/>
        <color rgb="FF5B9BD5"/>
        <rFont val="Arial"/>
        <family val="2"/>
        <charset val="238"/>
      </rPr>
      <t xml:space="preserve"> PCV</t>
    </r>
  </si>
  <si>
    <t>KNR 4-01 0108-17</t>
  </si>
  <si>
    <t xml:space="preserve">Wywiezienie samochodami samowyładowczymi gruzu z rozbieranych konstrukciina odleołość do 1 km </t>
  </si>
  <si>
    <r>
      <rPr>
        <sz val="9.5"/>
        <color rgb="FF0E0F15"/>
        <rFont val="Arial"/>
        <family val="2"/>
        <charset val="238"/>
      </rPr>
      <t>m</t>
    </r>
    <r>
      <rPr>
        <vertAlign val="superscript"/>
        <sz val="9.5"/>
        <color rgb="FF15161B"/>
        <rFont val="Times New Roman"/>
        <family val="1"/>
        <charset val="238"/>
      </rPr>
      <t>3</t>
    </r>
    <r>
      <rPr>
        <sz val="9.5"/>
        <color rgb="FF15161B"/>
        <rFont val="Times New Roman"/>
        <family val="1"/>
        <charset val="238"/>
      </rPr>
      <t xml:space="preserve"> </t>
    </r>
  </si>
  <si>
    <t>KNR 4-01 0108-20</t>
  </si>
  <si>
    <t xml:space="preserve">Wywiezienie samochodami samowyładowczym i gruzu z rozbieranych konstrukcji - za każdy nast. 1 km </t>
  </si>
  <si>
    <t xml:space="preserve">Opłata za wysypisko lutylizację odpadówl </t>
  </si>
  <si>
    <t>KNRAT- 090201- 01 p.a.</t>
  </si>
  <si>
    <t xml:space="preserve">Demontaż zerwanej membrany dachowej PCV- R=0,50 za demontaż </t>
  </si>
  <si>
    <r>
      <rPr>
        <sz val="9.5"/>
        <color rgb="FF0E0F15"/>
        <rFont val="Arial"/>
        <family val="2"/>
        <charset val="238"/>
      </rPr>
      <t>k</t>
    </r>
    <r>
      <rPr>
        <b/>
        <sz val="9.5"/>
        <color rgb="FF17181E"/>
        <rFont val="Arial"/>
        <family val="2"/>
        <charset val="238"/>
      </rPr>
      <t>al</t>
    </r>
    <r>
      <rPr>
        <b/>
        <sz val="9.5"/>
        <color rgb="FF424247"/>
        <rFont val="Arial"/>
        <family val="2"/>
        <charset val="238"/>
      </rPr>
      <t>k. i</t>
    </r>
    <r>
      <rPr>
        <b/>
        <sz val="9.5"/>
        <color rgb="FF17181E"/>
        <rFont val="Arial"/>
        <family val="2"/>
        <charset val="238"/>
      </rPr>
      <t>n</t>
    </r>
    <r>
      <rPr>
        <b/>
        <sz val="9.5"/>
        <color rgb="FF424247"/>
        <rFont val="Arial"/>
        <family val="2"/>
        <charset val="238"/>
      </rPr>
      <t xml:space="preserve">d. </t>
    </r>
  </si>
  <si>
    <t xml:space="preserve">Oczyszczenie i odtłuszczenie powierzchni zakładów starej membrany przed 
zgrzaniem  </t>
  </si>
  <si>
    <r>
      <rPr>
        <sz val="9.5"/>
        <color rgb="FF0E0F15"/>
        <rFont val="Arial"/>
        <family val="2"/>
        <charset val="238"/>
      </rPr>
      <t>m</t>
    </r>
    <r>
      <rPr>
        <vertAlign val="superscript"/>
        <sz val="9.5"/>
        <color rgb="FF17181E"/>
        <rFont val="Courier New"/>
        <family val="3"/>
        <charset val="238"/>
      </rPr>
      <t>2</t>
    </r>
    <r>
      <rPr>
        <sz val="9.5"/>
        <color rgb="FF17181E"/>
        <rFont val="Courier New"/>
        <family val="3"/>
        <charset val="238"/>
      </rPr>
      <t xml:space="preserve"> </t>
    </r>
  </si>
  <si>
    <t xml:space="preserve">Montaż starej membrany dachowej PCV--mocowanie mechaniczne i zgrzewanie-R=1 ,3 za materiał z demontażu  </t>
  </si>
  <si>
    <r>
      <rPr>
        <sz val="9.5"/>
        <color rgb="FF0E0F15"/>
        <rFont val="Arial"/>
        <family val="2"/>
        <charset val="238"/>
      </rPr>
      <t>KNR 4</t>
    </r>
    <r>
      <rPr>
        <b/>
        <sz val="9.5"/>
        <color rgb="FF17181E"/>
        <rFont val="Arial"/>
        <family val="2"/>
        <charset val="238"/>
      </rPr>
      <t>-</t>
    </r>
    <r>
      <rPr>
        <b/>
        <sz val="9.5"/>
        <color rgb="FF424247"/>
        <rFont val="Arial"/>
        <family val="2"/>
        <charset val="238"/>
      </rPr>
      <t>0</t>
    </r>
    <r>
      <rPr>
        <b/>
        <sz val="9.5"/>
        <color rgb="FF17181E"/>
        <rFont val="Arial"/>
        <family val="2"/>
        <charset val="238"/>
      </rPr>
      <t>1 0535-07</t>
    </r>
  </si>
  <si>
    <t xml:space="preserve">Rozebranie obróbek blacharskich murów ogniowych, okapów,kołnierzy,gzymsów itp.z blachy nadającej się do użytku  </t>
  </si>
  <si>
    <r>
      <rPr>
        <sz val="9.5"/>
        <color rgb="FF0E0F15"/>
        <rFont val="Arial"/>
        <family val="2"/>
        <charset val="238"/>
      </rPr>
      <t>m</t>
    </r>
    <r>
      <rPr>
        <vertAlign val="superscript"/>
        <sz val="9.5"/>
        <color rgb="FF17181E"/>
        <rFont val="Times New Roman"/>
        <family val="1"/>
        <charset val="238"/>
      </rPr>
      <t>2</t>
    </r>
    <r>
      <rPr>
        <sz val="9.5"/>
        <color rgb="FF17181E"/>
        <rFont val="Times New Roman"/>
        <family val="1"/>
        <charset val="238"/>
      </rPr>
      <t xml:space="preserve"> </t>
    </r>
  </si>
  <si>
    <r>
      <rPr>
        <sz val="9.5"/>
        <color rgb="FF0E0F15"/>
        <rFont val="Arial"/>
        <family val="2"/>
        <charset val="238"/>
      </rPr>
      <t>K</t>
    </r>
    <r>
      <rPr>
        <b/>
        <sz val="9.5"/>
        <color rgb="FF17181E"/>
        <rFont val="Arial"/>
        <family val="2"/>
        <charset val="238"/>
      </rPr>
      <t>N</t>
    </r>
    <r>
      <rPr>
        <b/>
        <sz val="9.5"/>
        <color rgb="FF424247"/>
        <rFont val="Arial"/>
        <family val="2"/>
        <charset val="238"/>
      </rPr>
      <t>R 4-0</t>
    </r>
    <r>
      <rPr>
        <b/>
        <sz val="9.5"/>
        <color rgb="FF17181E"/>
        <rFont val="Arial"/>
        <family val="2"/>
        <charset val="238"/>
      </rPr>
      <t>1 0535-09</t>
    </r>
  </si>
  <si>
    <t xml:space="preserve">Przygotowanie blachy z rozbiórki do dalszego użytku </t>
  </si>
  <si>
    <r>
      <rPr>
        <sz val="9.5"/>
        <color rgb="FF0E0F15"/>
        <rFont val="Arial"/>
        <family val="2"/>
        <charset val="238"/>
      </rPr>
      <t>kal</t>
    </r>
    <r>
      <rPr>
        <b/>
        <sz val="9.5"/>
        <color rgb="FF000000"/>
        <rFont val="Arial"/>
        <family val="2"/>
        <charset val="238"/>
      </rPr>
      <t xml:space="preserve">. </t>
    </r>
    <r>
      <rPr>
        <b/>
        <sz val="9.5"/>
        <color rgb="FF424247"/>
        <rFont val="Arial"/>
        <family val="2"/>
        <charset val="238"/>
      </rPr>
      <t>i</t>
    </r>
    <r>
      <rPr>
        <b/>
        <sz val="9.5"/>
        <color rgb="FF17181E"/>
        <rFont val="Arial"/>
        <family val="2"/>
        <charset val="238"/>
      </rPr>
      <t>n</t>
    </r>
    <r>
      <rPr>
        <b/>
        <sz val="9.5"/>
        <color rgb="FF424247"/>
        <rFont val="Arial"/>
        <family val="2"/>
        <charset val="238"/>
      </rPr>
      <t>d</t>
    </r>
    <r>
      <rPr>
        <b/>
        <sz val="9.5"/>
        <color rgb="FF17181E"/>
        <rFont val="Arial"/>
        <family val="2"/>
        <charset val="238"/>
      </rPr>
      <t xml:space="preserve">. </t>
    </r>
  </si>
  <si>
    <t xml:space="preserve">Dodatkowe mocowanie obróbek blacharskich---4 szt wkrety farmerskie na 1 mb  </t>
  </si>
  <si>
    <r>
      <rPr>
        <sz val="9.5"/>
        <color rgb="FF0E0F15"/>
        <rFont val="Arial"/>
        <family val="2"/>
        <charset val="238"/>
      </rPr>
      <t>ka</t>
    </r>
    <r>
      <rPr>
        <b/>
        <sz val="9.5"/>
        <color rgb="FF424247"/>
        <rFont val="Arial"/>
        <family val="2"/>
        <charset val="238"/>
      </rPr>
      <t>l</t>
    </r>
    <r>
      <rPr>
        <b/>
        <sz val="9.5"/>
        <color rgb="FF000000"/>
        <rFont val="Arial"/>
        <family val="2"/>
        <charset val="238"/>
      </rPr>
      <t xml:space="preserve">. </t>
    </r>
    <r>
      <rPr>
        <b/>
        <sz val="9.5"/>
        <color rgb="FF424247"/>
        <rFont val="Arial"/>
        <family val="2"/>
        <charset val="238"/>
      </rPr>
      <t>i</t>
    </r>
    <r>
      <rPr>
        <b/>
        <sz val="9.5"/>
        <color rgb="FF17181E"/>
        <rFont val="Arial"/>
        <family val="2"/>
        <charset val="238"/>
      </rPr>
      <t xml:space="preserve">nd. </t>
    </r>
  </si>
  <si>
    <t xml:space="preserve">Czyszczenie z liści rewizji w rurach spustowych </t>
  </si>
  <si>
    <r>
      <rPr>
        <sz val="9.5"/>
        <color rgb="FF0E0F15"/>
        <rFont val="Arial"/>
        <family val="2"/>
        <charset val="238"/>
      </rPr>
      <t>kal</t>
    </r>
    <r>
      <rPr>
        <b/>
        <sz val="9.5"/>
        <color rgb="FF424247"/>
        <rFont val="Arial"/>
        <family val="2"/>
        <charset val="238"/>
      </rPr>
      <t xml:space="preserve">k. </t>
    </r>
    <r>
      <rPr>
        <b/>
        <sz val="9.5"/>
        <color rgb="FF17181E"/>
        <rFont val="Arial"/>
        <family val="2"/>
        <charset val="238"/>
      </rPr>
      <t xml:space="preserve">ind. </t>
    </r>
  </si>
  <si>
    <t xml:space="preserve">Czas pracy zwyżki (podnośnik koszolwy) </t>
  </si>
  <si>
    <t xml:space="preserve">r-g </t>
  </si>
  <si>
    <r>
      <rPr>
        <sz val="9.5"/>
        <color rgb="FF0E0F15"/>
        <rFont val="Arial"/>
        <family val="2"/>
        <charset val="238"/>
      </rPr>
      <t>ka</t>
    </r>
    <r>
      <rPr>
        <b/>
        <sz val="9.5"/>
        <color rgb="FF424247"/>
        <rFont val="Arial"/>
        <family val="2"/>
        <charset val="238"/>
      </rPr>
      <t>l</t>
    </r>
    <r>
      <rPr>
        <b/>
        <sz val="9.5"/>
        <color rgb="FF17181E"/>
        <rFont val="Arial"/>
        <family val="2"/>
        <charset val="238"/>
      </rPr>
      <t xml:space="preserve">k. ind. </t>
    </r>
  </si>
  <si>
    <t xml:space="preserve">Czas pracy przy robotach innych / w tym do wyceny pozycji kosztorysowych/ </t>
  </si>
  <si>
    <t>Czyszczenie koryt na jednym dachu</t>
  </si>
  <si>
    <t>szt</t>
  </si>
  <si>
    <t>Naprawa montażu kabli grzewczych wraz uzupełnieniem elementów mocujacych do 4 szt na metr kaba na jednym dachu</t>
  </si>
  <si>
    <t>RAZEM</t>
  </si>
  <si>
    <t xml:space="preserve">Wymiana pokrycia murów ogniowych, pasów pod- i nadrynnowych, wyskoków, pasów elewacyjnych, gzymsów i krawędzi balkonów z blachy ocynkowanej </t>
  </si>
  <si>
    <t>(z.Vlll) Rury spustowe okrągłe z polichlorku winylu o śr. 100 mm – wymiana</t>
  </si>
  <si>
    <t xml:space="preserve">mb </t>
  </si>
  <si>
    <t xml:space="preserve">Malowanie pędzlem farbami do gruntowania miniowymi konstrukcji pełnościennych- unicor c  </t>
  </si>
  <si>
    <t xml:space="preserve"> Demontaż i Montaż starej membrany dachowej PCV--mocowanie mechaniczne i zgrzewanie-R=1 ,3 za materiał z demontażu  </t>
  </si>
  <si>
    <t>Czyszczenie koryt na jednym dachu długości do 50 mb i szerokości do 1 mb</t>
  </si>
  <si>
    <t>Naprawa montażu kabli grzewczych wraz uzupełnieniem elementów mocujacych w korytach</t>
  </si>
  <si>
    <t>Uwaga – podać wartość  za 1 rbg do wyceny innych prac i poddać ją ocenie w kryterium</t>
  </si>
  <si>
    <r>
      <rPr>
        <sz val="9.5"/>
        <color rgb="FF0E0F15"/>
        <rFont val="Arial"/>
        <family val="2"/>
        <charset val="238"/>
      </rPr>
      <t>Sprzatan</t>
    </r>
    <r>
      <rPr>
        <sz val="9.5"/>
        <color rgb="FF000002"/>
        <rFont val="Arial"/>
        <family val="2"/>
        <charset val="238"/>
      </rPr>
      <t>i</t>
    </r>
    <r>
      <rPr>
        <sz val="9.5"/>
        <color rgb="FF0E0F15"/>
        <rFont val="Arial"/>
        <family val="2"/>
        <charset val="238"/>
      </rPr>
      <t>e dac</t>
    </r>
    <r>
      <rPr>
        <sz val="9.5"/>
        <color rgb="FF23242B"/>
        <rFont val="Arial"/>
        <family val="2"/>
        <charset val="238"/>
      </rPr>
      <t>h</t>
    </r>
    <r>
      <rPr>
        <sz val="9.5"/>
        <color rgb="FF0E0F15"/>
        <rFont val="Arial"/>
        <family val="2"/>
        <charset val="238"/>
      </rPr>
      <t>ów z pap</t>
    </r>
    <r>
      <rPr>
        <sz val="9.5"/>
        <color rgb="FF23242B"/>
        <rFont val="Arial"/>
        <family val="2"/>
        <charset val="238"/>
      </rPr>
      <t xml:space="preserve">y </t>
    </r>
    <r>
      <rPr>
        <sz val="9.5"/>
        <color rgb="FF0E0F15"/>
        <rFont val="Arial"/>
        <family val="2"/>
        <charset val="238"/>
      </rPr>
      <t xml:space="preserve">z </t>
    </r>
    <r>
      <rPr>
        <sz val="9.5"/>
        <color rgb="FF23242B"/>
        <rFont val="Arial"/>
        <family val="2"/>
        <charset val="238"/>
      </rPr>
      <t>n</t>
    </r>
    <r>
      <rPr>
        <sz val="9.5"/>
        <color rgb="FF0E0F15"/>
        <rFont val="Arial"/>
        <family val="2"/>
        <charset val="238"/>
      </rPr>
      <t>iecz</t>
    </r>
    <r>
      <rPr>
        <sz val="9.5"/>
        <color rgb="FF23242B"/>
        <rFont val="Arial"/>
        <family val="2"/>
        <charset val="238"/>
      </rPr>
      <t>y</t>
    </r>
    <r>
      <rPr>
        <sz val="9.5"/>
        <color rgb="FF0E0F15"/>
        <rFont val="Arial"/>
        <family val="2"/>
        <charset val="238"/>
      </rPr>
      <t xml:space="preserve">stosci </t>
    </r>
  </si>
  <si>
    <r>
      <rPr>
        <sz val="9.5"/>
        <color rgb="FF0E0F15"/>
        <rFont val="Arial"/>
        <family val="2"/>
        <charset val="238"/>
      </rPr>
      <t>Rynny dachowe półokrągłe o śr</t>
    </r>
    <r>
      <rPr>
        <sz val="9.5"/>
        <color rgb="FF000102"/>
        <rFont val="Arial"/>
        <family val="2"/>
        <charset val="238"/>
      </rPr>
      <t>.</t>
    </r>
    <r>
      <rPr>
        <sz val="9.5"/>
        <color rgb="FF15161B"/>
        <rFont val="Arial"/>
        <family val="2"/>
        <charset val="238"/>
      </rPr>
      <t xml:space="preserve">18cm - z blachy ocynkowanej </t>
    </r>
  </si>
  <si>
    <t xml:space="preserve">mg </t>
  </si>
  <si>
    <t xml:space="preserve">KNR-W 4- 01 0519- 04 </t>
  </si>
  <si>
    <t xml:space="preserve">KNR-W 4- 01 0519- 01 </t>
  </si>
  <si>
    <t>KNR-W 4- 01 0540-02</t>
  </si>
  <si>
    <r>
      <t>Pod</t>
    </r>
    <r>
      <rPr>
        <sz val="9.5"/>
        <color rgb="FF23242B"/>
        <rFont val="Arial"/>
        <family val="2"/>
        <charset val="238"/>
      </rPr>
      <t>s</t>
    </r>
    <r>
      <rPr>
        <sz val="9.5"/>
        <color rgb="FF3E3D43"/>
        <rFont val="Arial"/>
        <family val="2"/>
        <charset val="238"/>
      </rPr>
      <t xml:space="preserve">tawa wyceny </t>
    </r>
  </si>
  <si>
    <r>
      <t>m</t>
    </r>
    <r>
      <rPr>
        <vertAlign val="superscript"/>
        <sz val="9.5"/>
        <color rgb="FF0E0F15"/>
        <rFont val="Arial"/>
        <family val="2"/>
        <charset val="238"/>
      </rPr>
      <t>2</t>
    </r>
    <r>
      <rPr>
        <sz val="9.5"/>
        <color rgb="FF0E0F15"/>
        <rFont val="Arial"/>
        <family val="2"/>
        <charset val="238"/>
      </rPr>
      <t xml:space="preserve"> </t>
    </r>
  </si>
  <si>
    <r>
      <t>Posmar</t>
    </r>
    <r>
      <rPr>
        <sz val="9.5"/>
        <color rgb="FF23242B"/>
        <rFont val="Arial"/>
        <family val="2"/>
        <charset val="238"/>
      </rPr>
      <t>o</t>
    </r>
    <r>
      <rPr>
        <sz val="9.5"/>
        <color rgb="FF0E0F15"/>
        <rFont val="Arial"/>
        <family val="2"/>
        <charset val="238"/>
      </rPr>
      <t xml:space="preserve">wanie </t>
    </r>
    <r>
      <rPr>
        <sz val="9.5"/>
        <color rgb="FF23242B"/>
        <rFont val="Arial"/>
        <family val="2"/>
        <charset val="238"/>
      </rPr>
      <t>p</t>
    </r>
    <r>
      <rPr>
        <sz val="9.5"/>
        <color rgb="FF0E0F15"/>
        <rFont val="Arial"/>
        <family val="2"/>
        <charset val="238"/>
      </rPr>
      <t>o</t>
    </r>
    <r>
      <rPr>
        <sz val="9.5"/>
        <color rgb="FF23242B"/>
        <rFont val="Arial"/>
        <family val="2"/>
        <charset val="238"/>
      </rPr>
      <t>k</t>
    </r>
    <r>
      <rPr>
        <sz val="9.5"/>
        <color rgb="FF0E0F15"/>
        <rFont val="Arial"/>
        <family val="2"/>
        <charset val="238"/>
      </rPr>
      <t>ry</t>
    </r>
    <r>
      <rPr>
        <sz val="9.5"/>
        <color rgb="FF23242B"/>
        <rFont val="Arial"/>
        <family val="2"/>
        <charset val="238"/>
      </rPr>
      <t>ci</t>
    </r>
    <r>
      <rPr>
        <sz val="9.5"/>
        <color rgb="FF0E0F15"/>
        <rFont val="Arial"/>
        <family val="2"/>
        <charset val="238"/>
      </rPr>
      <t>a dac</t>
    </r>
    <r>
      <rPr>
        <sz val="9.5"/>
        <color rgb="FF23242B"/>
        <rFont val="Arial"/>
        <family val="2"/>
        <charset val="238"/>
      </rPr>
      <t>h</t>
    </r>
    <r>
      <rPr>
        <sz val="9.5"/>
        <color rgb="FF0E0F15"/>
        <rFont val="Arial"/>
        <family val="2"/>
        <charset val="238"/>
      </rPr>
      <t xml:space="preserve">u masą asfaltowo-kauczukową </t>
    </r>
  </si>
  <si>
    <r>
      <t>m</t>
    </r>
    <r>
      <rPr>
        <vertAlign val="superscript"/>
        <sz val="9.5"/>
        <color rgb="FF23242B"/>
        <rFont val="Courier New"/>
        <family val="3"/>
        <charset val="238"/>
      </rPr>
      <t>2</t>
    </r>
    <r>
      <rPr>
        <sz val="9.5"/>
        <color rgb="FF23242B"/>
        <rFont val="Courier New"/>
        <family val="3"/>
        <charset val="238"/>
      </rPr>
      <t xml:space="preserve"> </t>
    </r>
  </si>
  <si>
    <r>
      <t>Sprzatan</t>
    </r>
    <r>
      <rPr>
        <sz val="9.5"/>
        <color rgb="FF000002"/>
        <rFont val="Arial"/>
        <family val="2"/>
        <charset val="238"/>
      </rPr>
      <t>i</t>
    </r>
    <r>
      <rPr>
        <sz val="9.5"/>
        <color rgb="FF0E0F15"/>
        <rFont val="Arial"/>
        <family val="2"/>
        <charset val="238"/>
      </rPr>
      <t>e dac</t>
    </r>
    <r>
      <rPr>
        <sz val="9.5"/>
        <color rgb="FF23242B"/>
        <rFont val="Arial"/>
        <family val="2"/>
        <charset val="238"/>
      </rPr>
      <t>h</t>
    </r>
    <r>
      <rPr>
        <sz val="9.5"/>
        <color rgb="FF0E0F15"/>
        <rFont val="Arial"/>
        <family val="2"/>
        <charset val="238"/>
      </rPr>
      <t xml:space="preserve">ów </t>
    </r>
    <r>
      <rPr>
        <sz val="9.5"/>
        <color rgb="FF23242B"/>
        <rFont val="Arial"/>
        <family val="2"/>
        <charset val="238"/>
      </rPr>
      <t xml:space="preserve"> </t>
    </r>
    <r>
      <rPr>
        <sz val="9.5"/>
        <color rgb="FF0E0F15"/>
        <rFont val="Arial"/>
        <family val="2"/>
        <charset val="238"/>
      </rPr>
      <t xml:space="preserve">z </t>
    </r>
    <r>
      <rPr>
        <sz val="9.5"/>
        <color rgb="FF23242B"/>
        <rFont val="Arial"/>
        <family val="2"/>
        <charset val="238"/>
      </rPr>
      <t>n</t>
    </r>
    <r>
      <rPr>
        <sz val="9.5"/>
        <color rgb="FF0E0F15"/>
        <rFont val="Arial"/>
        <family val="2"/>
        <charset val="238"/>
      </rPr>
      <t>iecz</t>
    </r>
    <r>
      <rPr>
        <sz val="9.5"/>
        <color rgb="FF23242B"/>
        <rFont val="Arial"/>
        <family val="2"/>
        <charset val="238"/>
      </rPr>
      <t>y</t>
    </r>
    <r>
      <rPr>
        <sz val="9.5"/>
        <color rgb="FF0E0F15"/>
        <rFont val="Arial"/>
        <family val="2"/>
        <charset val="238"/>
      </rPr>
      <t xml:space="preserve">stosci </t>
    </r>
  </si>
  <si>
    <r>
      <t>Wykonan</t>
    </r>
    <r>
      <rPr>
        <sz val="9.5"/>
        <color rgb="FF000002"/>
        <rFont val="Arial"/>
        <family val="2"/>
        <charset val="238"/>
      </rPr>
      <t>i</t>
    </r>
    <r>
      <rPr>
        <sz val="9.5"/>
        <color rgb="FF0E0F15"/>
        <rFont val="Arial"/>
        <family val="2"/>
        <charset val="238"/>
      </rPr>
      <t xml:space="preserve">e </t>
    </r>
    <r>
      <rPr>
        <sz val="9.5"/>
        <color rgb="FF23242B"/>
        <rFont val="Arial"/>
        <family val="2"/>
        <charset val="238"/>
      </rPr>
      <t>p</t>
    </r>
    <r>
      <rPr>
        <sz val="9.5"/>
        <color rgb="FF0E0F15"/>
        <rFont val="Arial"/>
        <family val="2"/>
        <charset val="238"/>
      </rPr>
      <t>oziomych pom</t>
    </r>
    <r>
      <rPr>
        <sz val="9.5"/>
        <color rgb="FF23242B"/>
        <rFont val="Arial"/>
        <family val="2"/>
        <charset val="238"/>
      </rPr>
      <t>o</t>
    </r>
    <r>
      <rPr>
        <sz val="9.5"/>
        <color rgb="FF0E0F15"/>
        <rFont val="Arial"/>
        <family val="2"/>
        <charset val="238"/>
      </rPr>
      <t>stów na dachu</t>
    </r>
  </si>
  <si>
    <r>
      <t>m</t>
    </r>
    <r>
      <rPr>
        <vertAlign val="superscript"/>
        <sz val="9.5"/>
        <color rgb="FF0E0F15"/>
        <rFont val="Courier New"/>
        <family val="3"/>
        <charset val="238"/>
      </rPr>
      <t>2</t>
    </r>
    <r>
      <rPr>
        <sz val="9.5"/>
        <color rgb="FF0E0F15"/>
        <rFont val="Courier New"/>
        <family val="3"/>
        <charset val="238"/>
      </rPr>
      <t xml:space="preserve"> </t>
    </r>
  </si>
  <si>
    <r>
      <t xml:space="preserve">Wykonanie </t>
    </r>
    <r>
      <rPr>
        <sz val="9.5"/>
        <color rgb="FF23242B"/>
        <rFont val="Arial"/>
        <family val="2"/>
        <charset val="238"/>
      </rPr>
      <t>p</t>
    </r>
    <r>
      <rPr>
        <sz val="9.5"/>
        <color rgb="FF0E0F15"/>
        <rFont val="Arial"/>
        <family val="2"/>
        <charset val="238"/>
      </rPr>
      <t xml:space="preserve">ochyłych </t>
    </r>
    <r>
      <rPr>
        <sz val="9.5"/>
        <color rgb="FF23242B"/>
        <rFont val="Arial"/>
        <family val="2"/>
        <charset val="238"/>
      </rPr>
      <t>p</t>
    </r>
    <r>
      <rPr>
        <sz val="9.5"/>
        <color rgb="FF0E0F15"/>
        <rFont val="Arial"/>
        <family val="2"/>
        <charset val="238"/>
      </rPr>
      <t>omos</t>
    </r>
    <r>
      <rPr>
        <sz val="9.5"/>
        <color rgb="FF23242B"/>
        <rFont val="Arial"/>
        <family val="2"/>
        <charset val="238"/>
      </rPr>
      <t>t</t>
    </r>
    <r>
      <rPr>
        <sz val="9.5"/>
        <color rgb="FF0E0F15"/>
        <rFont val="Arial"/>
        <family val="2"/>
        <charset val="238"/>
      </rPr>
      <t xml:space="preserve">ów na dachu </t>
    </r>
  </si>
  <si>
    <r>
      <t>KNR 4-</t>
    </r>
    <r>
      <rPr>
        <sz val="9.5"/>
        <color rgb="FF23242B"/>
        <rFont val="Arial"/>
        <family val="2"/>
        <charset val="238"/>
      </rPr>
      <t>01 1204-04</t>
    </r>
  </si>
  <si>
    <r>
      <t>kal</t>
    </r>
    <r>
      <rPr>
        <sz val="9.5"/>
        <color rgb="FF23242B"/>
        <rFont val="Arial"/>
        <family val="2"/>
        <charset val="238"/>
      </rPr>
      <t>k</t>
    </r>
    <r>
      <rPr>
        <sz val="9.5"/>
        <color rgb="FF0E0F15"/>
        <rFont val="Arial"/>
        <family val="2"/>
        <charset val="238"/>
      </rPr>
      <t>. i</t>
    </r>
    <r>
      <rPr>
        <sz val="9.5"/>
        <color rgb="FF23242B"/>
        <rFont val="Arial"/>
        <family val="2"/>
        <charset val="238"/>
      </rPr>
      <t xml:space="preserve">nd. </t>
    </r>
  </si>
  <si>
    <r>
      <t>Montaż płotków ś</t>
    </r>
    <r>
      <rPr>
        <sz val="9.5"/>
        <color rgb="FF23242B"/>
        <rFont val="Arial"/>
        <family val="2"/>
        <charset val="238"/>
      </rPr>
      <t>n</t>
    </r>
    <r>
      <rPr>
        <sz val="9.5"/>
        <color rgb="FF0E0F15"/>
        <rFont val="Arial"/>
        <family val="2"/>
        <charset val="238"/>
      </rPr>
      <t>iegowyc</t>
    </r>
    <r>
      <rPr>
        <sz val="9.5"/>
        <color rgb="FF23242B"/>
        <rFont val="Arial"/>
        <family val="2"/>
        <charset val="238"/>
      </rPr>
      <t xml:space="preserve">h </t>
    </r>
  </si>
  <si>
    <r>
      <t>KNR-</t>
    </r>
    <r>
      <rPr>
        <sz val="9.5"/>
        <color rgb="FF23242B"/>
        <rFont val="Arial"/>
        <family val="2"/>
        <charset val="238"/>
      </rPr>
      <t>W 4- 01 0537-05</t>
    </r>
  </si>
  <si>
    <r>
      <t xml:space="preserve">Uzupełnienie obróbek blacharskich gzymsów i pasów elewacyjnych z blachy ocynkowanej o szer.do 25 cm 
</t>
    </r>
    <r>
      <rPr>
        <sz val="9.5"/>
        <color rgb="FF23242B"/>
        <rFont val="Arial"/>
        <family val="2"/>
        <charset val="238"/>
      </rPr>
      <t xml:space="preserve"> </t>
    </r>
  </si>
  <si>
    <r>
      <t>KNR</t>
    </r>
    <r>
      <rPr>
        <sz val="9.5"/>
        <color rgb="FF3E3D43"/>
        <rFont val="Arial"/>
        <family val="2"/>
        <charset val="238"/>
      </rPr>
      <t>-</t>
    </r>
    <r>
      <rPr>
        <sz val="9.5"/>
        <color rgb="FF0E0F15"/>
        <rFont val="Arial"/>
        <family val="2"/>
        <charset val="238"/>
      </rPr>
      <t xml:space="preserve">W </t>
    </r>
    <r>
      <rPr>
        <sz val="9.5"/>
        <color rgb="FF23242B"/>
        <rFont val="Arial"/>
        <family val="2"/>
        <charset val="238"/>
      </rPr>
      <t>4</t>
    </r>
    <r>
      <rPr>
        <sz val="9.5"/>
        <color rgb="FF0E0F15"/>
        <rFont val="Arial"/>
        <family val="2"/>
        <charset val="238"/>
      </rPr>
      <t>- 01 0537- 06</t>
    </r>
  </si>
  <si>
    <r>
      <t>KNR 4-0</t>
    </r>
    <r>
      <rPr>
        <sz val="9.5"/>
        <color rgb="FF23242B"/>
        <rFont val="Arial"/>
        <family val="2"/>
        <charset val="238"/>
      </rPr>
      <t>1 0528-06</t>
    </r>
  </si>
  <si>
    <r>
      <t>szt</t>
    </r>
    <r>
      <rPr>
        <sz val="9.5"/>
        <color rgb="FF000000"/>
        <rFont val="Arial"/>
        <family val="2"/>
        <charset val="238"/>
      </rPr>
      <t xml:space="preserve">. </t>
    </r>
  </si>
  <si>
    <r>
      <t>KNR 4-</t>
    </r>
    <r>
      <rPr>
        <sz val="9.5"/>
        <color rgb="FF3E3E43"/>
        <rFont val="Arial"/>
        <family val="2"/>
        <charset val="238"/>
      </rPr>
      <t>01 0535-06</t>
    </r>
  </si>
  <si>
    <r>
      <t>KNR 2-</t>
    </r>
    <r>
      <rPr>
        <sz val="9.5"/>
        <color rgb="FF3E3E43"/>
        <rFont val="Arial"/>
        <family val="2"/>
        <charset val="238"/>
      </rPr>
      <t>0</t>
    </r>
    <r>
      <rPr>
        <sz val="9.5"/>
        <color rgb="FF15161B"/>
        <rFont val="Arial"/>
        <family val="2"/>
        <charset val="238"/>
      </rPr>
      <t xml:space="preserve">2 </t>
    </r>
  </si>
  <si>
    <r>
      <t>K</t>
    </r>
    <r>
      <rPr>
        <sz val="9.5"/>
        <color rgb="FF15161B"/>
        <rFont val="Arial"/>
        <family val="2"/>
        <charset val="238"/>
      </rPr>
      <t xml:space="preserve">NR 2-02 </t>
    </r>
  </si>
  <si>
    <r>
      <t>kal, ind</t>
    </r>
    <r>
      <rPr>
        <sz val="9.5"/>
        <color rgb="FF3E3E43"/>
        <rFont val="Arial"/>
        <family val="2"/>
        <charset val="238"/>
      </rPr>
      <t xml:space="preserve">. </t>
    </r>
  </si>
  <si>
    <r>
      <t>kalk. ind</t>
    </r>
    <r>
      <rPr>
        <sz val="9.5"/>
        <color rgb="FF3E3E43"/>
        <rFont val="Arial"/>
        <family val="2"/>
        <charset val="238"/>
      </rPr>
      <t xml:space="preserve">. </t>
    </r>
  </si>
  <si>
    <r>
      <t>m</t>
    </r>
    <r>
      <rPr>
        <vertAlign val="superscript"/>
        <sz val="9.5"/>
        <color rgb="FF15161B"/>
        <rFont val="Courier New"/>
        <family val="3"/>
        <charset val="238"/>
      </rPr>
      <t>2</t>
    </r>
    <r>
      <rPr>
        <sz val="9.5"/>
        <color rgb="FF15161B"/>
        <rFont val="Courier New"/>
        <family val="3"/>
        <charset val="238"/>
      </rPr>
      <t xml:space="preserve"> </t>
    </r>
  </si>
  <si>
    <r>
      <t>KNR 7-</t>
    </r>
    <r>
      <rPr>
        <sz val="9.5"/>
        <color rgb="FF3E3E43"/>
        <rFont val="Arial"/>
        <family val="2"/>
        <charset val="238"/>
      </rPr>
      <t>1</t>
    </r>
    <r>
      <rPr>
        <sz val="9.5"/>
        <color rgb="FF15161B"/>
        <rFont val="Arial"/>
        <family val="2"/>
        <charset val="238"/>
      </rPr>
      <t xml:space="preserve">2 0213-01 </t>
    </r>
  </si>
  <si>
    <r>
      <t>Rozeb</t>
    </r>
    <r>
      <rPr>
        <sz val="9.5"/>
        <color rgb="FF3E3E43"/>
        <rFont val="Arial"/>
        <family val="2"/>
        <charset val="238"/>
      </rPr>
      <t>r</t>
    </r>
    <r>
      <rPr>
        <sz val="9.5"/>
        <color rgb="FF15161B"/>
        <rFont val="Arial"/>
        <family val="2"/>
        <charset val="238"/>
      </rPr>
      <t xml:space="preserve">anie rynien z blachy nie nadającej się do użytku </t>
    </r>
  </si>
  <si>
    <r>
      <t>Rynny dachowe półokrągłe o śr</t>
    </r>
    <r>
      <rPr>
        <sz val="9.5"/>
        <color rgb="FF000000"/>
        <rFont val="Arial"/>
        <family val="2"/>
        <charset val="238"/>
      </rPr>
      <t>.</t>
    </r>
    <r>
      <rPr>
        <sz val="9.5"/>
        <color rgb="FF15161B"/>
        <rFont val="Arial"/>
        <family val="2"/>
        <charset val="238"/>
      </rPr>
      <t xml:space="preserve">15cm - z blachy ocynkowanej </t>
    </r>
  </si>
  <si>
    <r>
      <t>Rynny dachowe półokrągłe o śr</t>
    </r>
    <r>
      <rPr>
        <sz val="9.5"/>
        <color rgb="FF000102"/>
        <rFont val="Arial"/>
        <family val="2"/>
        <charset val="238"/>
      </rPr>
      <t>.</t>
    </r>
    <r>
      <rPr>
        <sz val="9.5"/>
        <color rgb="FF15161B"/>
        <rFont val="Arial"/>
        <family val="2"/>
        <charset val="238"/>
      </rPr>
      <t>18cm - z</t>
    </r>
    <r>
      <rPr>
        <sz val="9.5"/>
        <color rgb="FF5B9BD5"/>
        <rFont val="Arial"/>
        <family val="2"/>
        <charset val="238"/>
      </rPr>
      <t xml:space="preserve"> </t>
    </r>
    <r>
      <rPr>
        <sz val="9.5"/>
        <rFont val="Arial"/>
        <family val="2"/>
        <charset val="238"/>
      </rPr>
      <t>pcv</t>
    </r>
  </si>
  <si>
    <r>
      <t>m</t>
    </r>
    <r>
      <rPr>
        <vertAlign val="superscript"/>
        <sz val="9.5"/>
        <color rgb="FF15161B"/>
        <rFont val="Times New Roman"/>
        <family val="1"/>
        <charset val="238"/>
      </rPr>
      <t>3</t>
    </r>
    <r>
      <rPr>
        <sz val="9.5"/>
        <color rgb="FF15161B"/>
        <rFont val="Times New Roman"/>
        <family val="1"/>
        <charset val="238"/>
      </rPr>
      <t xml:space="preserve"> </t>
    </r>
  </si>
  <si>
    <r>
      <t>m</t>
    </r>
    <r>
      <rPr>
        <vertAlign val="superscript"/>
        <sz val="9.5"/>
        <color rgb="FF17181E"/>
        <rFont val="Courier New"/>
        <family val="3"/>
        <charset val="238"/>
      </rPr>
      <t>2</t>
    </r>
    <r>
      <rPr>
        <sz val="9.5"/>
        <color rgb="FF17181E"/>
        <rFont val="Courier New"/>
        <family val="3"/>
        <charset val="238"/>
      </rPr>
      <t xml:space="preserve"> </t>
    </r>
  </si>
  <si>
    <r>
      <t>KNR 4</t>
    </r>
    <r>
      <rPr>
        <sz val="9.5"/>
        <color rgb="FF17181E"/>
        <rFont val="Arial"/>
        <family val="2"/>
        <charset val="238"/>
      </rPr>
      <t>-</t>
    </r>
    <r>
      <rPr>
        <sz val="9.5"/>
        <color rgb="FF424247"/>
        <rFont val="Arial"/>
        <family val="2"/>
        <charset val="238"/>
      </rPr>
      <t>0</t>
    </r>
    <r>
      <rPr>
        <sz val="9.5"/>
        <color rgb="FF17181E"/>
        <rFont val="Arial"/>
        <family val="2"/>
        <charset val="238"/>
      </rPr>
      <t>1 0535-07</t>
    </r>
  </si>
  <si>
    <r>
      <t>m</t>
    </r>
    <r>
      <rPr>
        <vertAlign val="superscript"/>
        <sz val="9.5"/>
        <color rgb="FF17181E"/>
        <rFont val="Times New Roman"/>
        <family val="1"/>
        <charset val="238"/>
      </rPr>
      <t>2</t>
    </r>
    <r>
      <rPr>
        <sz val="9.5"/>
        <color rgb="FF17181E"/>
        <rFont val="Times New Roman"/>
        <family val="1"/>
        <charset val="238"/>
      </rPr>
      <t xml:space="preserve"> </t>
    </r>
  </si>
  <si>
    <r>
      <t>K</t>
    </r>
    <r>
      <rPr>
        <sz val="9.5"/>
        <color rgb="FF17181E"/>
        <rFont val="Arial"/>
        <family val="2"/>
        <charset val="238"/>
      </rPr>
      <t>N</t>
    </r>
    <r>
      <rPr>
        <sz val="9.5"/>
        <color rgb="FF424247"/>
        <rFont val="Arial"/>
        <family val="2"/>
        <charset val="238"/>
      </rPr>
      <t>R 4-0</t>
    </r>
    <r>
      <rPr>
        <sz val="9.5"/>
        <color rgb="FF17181E"/>
        <rFont val="Arial"/>
        <family val="2"/>
        <charset val="238"/>
      </rPr>
      <t>1 0535-09</t>
    </r>
  </si>
  <si>
    <r>
      <t>kal</t>
    </r>
    <r>
      <rPr>
        <sz val="9.5"/>
        <color rgb="FF000000"/>
        <rFont val="Arial"/>
        <family val="2"/>
        <charset val="238"/>
      </rPr>
      <t xml:space="preserve">. </t>
    </r>
    <r>
      <rPr>
        <sz val="9.5"/>
        <color rgb="FF424247"/>
        <rFont val="Arial"/>
        <family val="2"/>
        <charset val="238"/>
      </rPr>
      <t>i</t>
    </r>
    <r>
      <rPr>
        <sz val="9.5"/>
        <color rgb="FF17181E"/>
        <rFont val="Arial"/>
        <family val="2"/>
        <charset val="238"/>
      </rPr>
      <t>n</t>
    </r>
    <r>
      <rPr>
        <sz val="9.5"/>
        <color rgb="FF424247"/>
        <rFont val="Arial"/>
        <family val="2"/>
        <charset val="238"/>
      </rPr>
      <t>d</t>
    </r>
    <r>
      <rPr>
        <sz val="9.5"/>
        <color rgb="FF17181E"/>
        <rFont val="Arial"/>
        <family val="2"/>
        <charset val="238"/>
      </rPr>
      <t xml:space="preserve">. </t>
    </r>
  </si>
  <si>
    <r>
      <t>ka</t>
    </r>
    <r>
      <rPr>
        <sz val="9.5"/>
        <color rgb="FF424247"/>
        <rFont val="Arial"/>
        <family val="2"/>
        <charset val="238"/>
      </rPr>
      <t>l</t>
    </r>
    <r>
      <rPr>
        <sz val="9.5"/>
        <color rgb="FF000000"/>
        <rFont val="Arial"/>
        <family val="2"/>
        <charset val="238"/>
      </rPr>
      <t xml:space="preserve">. </t>
    </r>
    <r>
      <rPr>
        <sz val="9.5"/>
        <color rgb="FF424247"/>
        <rFont val="Arial"/>
        <family val="2"/>
        <charset val="238"/>
      </rPr>
      <t>i</t>
    </r>
    <r>
      <rPr>
        <sz val="9.5"/>
        <color rgb="FF17181E"/>
        <rFont val="Arial"/>
        <family val="2"/>
        <charset val="238"/>
      </rPr>
      <t xml:space="preserve">nd. </t>
    </r>
  </si>
  <si>
    <r>
      <t>ka</t>
    </r>
    <r>
      <rPr>
        <sz val="9.5"/>
        <color rgb="FF424247"/>
        <rFont val="Arial"/>
        <family val="2"/>
        <charset val="238"/>
      </rPr>
      <t>l</t>
    </r>
    <r>
      <rPr>
        <sz val="9.5"/>
        <color rgb="FF17181E"/>
        <rFont val="Arial"/>
        <family val="2"/>
        <charset val="238"/>
      </rPr>
      <t xml:space="preserve">k. ind. </t>
    </r>
  </si>
  <si>
    <t>Załącznik nr 1A - Kosztorys cenowy/przedmiar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</si>
</sst>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rgb="FF000000"/>
      <name val="Calibri"/>
      <family val="2"/>
      <charset val="238"/>
    </font>
    <font>
      <b/>
      <sz val="11"/>
      <color rgb="FF000000"/>
      <name val="Verdana"/>
      <family val="2"/>
      <charset val="238"/>
    </font>
    <font>
      <sz val="11"/>
      <color rgb="FF000000"/>
      <name val="Arial"/>
      <family val="2"/>
      <charset val="238"/>
    </font>
    <font>
      <sz val="9.5"/>
      <color rgb="FF3E3D43"/>
      <name val="Arial"/>
      <family val="2"/>
      <charset val="238"/>
    </font>
    <font>
      <b/>
      <sz val="9.5"/>
      <color rgb="FF3E3D43"/>
      <name val="Arial"/>
      <family val="2"/>
      <charset val="238"/>
    </font>
    <font>
      <b/>
      <sz val="9.5"/>
      <color rgb="FF23242B"/>
      <name val="Arial"/>
      <family val="2"/>
      <charset val="238"/>
    </font>
    <font>
      <sz val="8"/>
      <color rgb="FF000000"/>
      <name val="Verdana"/>
      <family val="2"/>
      <charset val="238"/>
    </font>
    <font>
      <sz val="9.5"/>
      <color rgb="FF23242B"/>
      <name val="Arial"/>
      <family val="2"/>
      <charset val="238"/>
    </font>
    <font>
      <sz val="10"/>
      <color rgb="FF23242B"/>
      <name val="Times New Roman"/>
      <family val="1"/>
      <charset val="238"/>
    </font>
    <font>
      <sz val="10"/>
      <color rgb="FF3E3D43"/>
      <name val="Times New Roman"/>
      <family val="1"/>
      <charset val="238"/>
    </font>
    <font>
      <sz val="9.5"/>
      <color rgb="FF0E0F15"/>
      <name val="Arial"/>
      <family val="2"/>
      <charset val="238"/>
    </font>
    <font>
      <vertAlign val="superscript"/>
      <sz val="9.5"/>
      <color rgb="FF23242B"/>
      <name val="Courier New"/>
      <family val="3"/>
      <charset val="238"/>
    </font>
    <font>
      <sz val="9.5"/>
      <color rgb="FF23242B"/>
      <name val="Courier New"/>
      <family val="3"/>
      <charset val="238"/>
    </font>
    <font>
      <sz val="9.5"/>
      <color rgb="FF000002"/>
      <name val="Arial"/>
      <family val="2"/>
      <charset val="238"/>
    </font>
    <font>
      <sz val="9.5"/>
      <color rgb="FFFF0000"/>
      <name val="Arial"/>
      <family val="2"/>
      <charset val="238"/>
    </font>
    <font>
      <vertAlign val="superscript"/>
      <sz val="9.5"/>
      <color rgb="FF0E0F15"/>
      <name val="Courier New"/>
      <family val="3"/>
      <charset val="238"/>
    </font>
    <font>
      <sz val="9.5"/>
      <color rgb="FF0E0F15"/>
      <name val="Courier New"/>
      <family val="3"/>
      <charset val="238"/>
    </font>
    <font>
      <b/>
      <sz val="9.5"/>
      <color rgb="FF0E0F15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rgb="FF3E3E43"/>
      <name val="Arial"/>
      <family val="2"/>
      <charset val="238"/>
    </font>
    <font>
      <sz val="9.5"/>
      <color rgb="FF15161B"/>
      <name val="Arial"/>
      <family val="2"/>
      <charset val="238"/>
    </font>
    <font>
      <vertAlign val="superscript"/>
      <sz val="9.5"/>
      <color rgb="FF15161B"/>
      <name val="Courier New"/>
      <family val="3"/>
      <charset val="238"/>
    </font>
    <font>
      <sz val="9.5"/>
      <color rgb="FF15161B"/>
      <name val="Courier New"/>
      <family val="3"/>
      <charset val="238"/>
    </font>
    <font>
      <sz val="9.5"/>
      <color rgb="FF000102"/>
      <name val="Arial"/>
      <family val="2"/>
      <charset val="238"/>
    </font>
    <font>
      <sz val="9.5"/>
      <color rgb="FF5B9BD5"/>
      <name val="Arial"/>
      <family val="2"/>
      <charset val="238"/>
    </font>
    <font>
      <vertAlign val="superscript"/>
      <sz val="9.5"/>
      <color rgb="FF15161B"/>
      <name val="Times New Roman"/>
      <family val="1"/>
      <charset val="238"/>
    </font>
    <font>
      <sz val="9.5"/>
      <color rgb="FF15161B"/>
      <name val="Times New Roman"/>
      <family val="1"/>
      <charset val="238"/>
    </font>
    <font>
      <b/>
      <sz val="9.5"/>
      <color rgb="FF17181E"/>
      <name val="Arial"/>
      <family val="2"/>
      <charset val="238"/>
    </font>
    <font>
      <b/>
      <sz val="9.5"/>
      <color rgb="FF424247"/>
      <name val="Arial"/>
      <family val="2"/>
      <charset val="238"/>
    </font>
    <font>
      <vertAlign val="superscript"/>
      <sz val="9.5"/>
      <color rgb="FF17181E"/>
      <name val="Courier New"/>
      <family val="3"/>
      <charset val="238"/>
    </font>
    <font>
      <sz val="9.5"/>
      <color rgb="FF17181E"/>
      <name val="Courier New"/>
      <family val="3"/>
      <charset val="238"/>
    </font>
    <font>
      <vertAlign val="superscript"/>
      <sz val="9.5"/>
      <color rgb="FF17181E"/>
      <name val="Times New Roman"/>
      <family val="1"/>
      <charset val="238"/>
    </font>
    <font>
      <sz val="9.5"/>
      <color rgb="FF17181E"/>
      <name val="Times New Roman"/>
      <family val="1"/>
      <charset val="238"/>
    </font>
    <font>
      <b/>
      <sz val="9.5"/>
      <color rgb="FF000000"/>
      <name val="Arial"/>
      <family val="2"/>
      <charset val="238"/>
    </font>
    <font>
      <sz val="11"/>
      <color rgb="FF23242B"/>
      <name val="Arial"/>
      <family val="2"/>
      <charset val="238"/>
    </font>
    <font>
      <vertAlign val="superscript"/>
      <sz val="9.5"/>
      <color rgb="FF0E0F15"/>
      <name val="Arial"/>
      <family val="2"/>
      <charset val="238"/>
    </font>
    <font>
      <sz val="11"/>
      <color rgb="FF0E0F15"/>
      <name val="Arial"/>
      <family val="2"/>
      <charset val="238"/>
    </font>
    <font>
      <sz val="9.5"/>
      <name val="Arial"/>
      <family val="2"/>
      <charset val="238"/>
    </font>
    <font>
      <sz val="11"/>
      <color rgb="FF000000"/>
      <name val="Verdana"/>
      <family val="2"/>
      <charset val="238"/>
    </font>
    <font>
      <sz val="11"/>
      <color rgb="FF3E3D43"/>
      <name val="Arial"/>
      <family val="2"/>
      <charset val="238"/>
    </font>
    <font>
      <sz val="11"/>
      <color rgb="FF23242B"/>
      <name val="Times New Roman"/>
      <family val="1"/>
      <charset val="238"/>
    </font>
    <font>
      <sz val="11"/>
      <color rgb="FF3E3D43"/>
      <name val="Times New Roman"/>
      <family val="1"/>
      <charset val="238"/>
    </font>
    <font>
      <sz val="9.5"/>
      <color rgb="FF17181E"/>
      <name val="Arial"/>
      <family val="2"/>
      <charset val="238"/>
    </font>
    <font>
      <sz val="9.5"/>
      <color rgb="FF424247"/>
      <name val="Arial"/>
      <family val="2"/>
      <charset val="238"/>
    </font>
    <font>
      <sz val="11"/>
      <color rgb="FF17181E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6" fillId="0" borderId="2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27" fillId="0" borderId="1" xfId="0" applyFont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vertical="center" wrapText="1"/>
    </xf>
    <xf numFmtId="4" fontId="34" fillId="0" borderId="1" xfId="0" applyNumberFormat="1" applyFont="1" applyBorder="1" applyAlignment="1">
      <alignment horizontal="center" vertical="center" wrapText="1"/>
    </xf>
    <xf numFmtId="4" fontId="36" fillId="0" borderId="1" xfId="0" applyNumberFormat="1" applyFont="1" applyBorder="1" applyAlignment="1">
      <alignment horizontal="right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9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38" fillId="0" borderId="0" xfId="1" applyFont="1" applyBorder="1" applyAlignment="1">
      <alignment horizontal="center" wrapText="1"/>
    </xf>
    <xf numFmtId="0" fontId="44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</cellXfs>
  <cellStyles count="2">
    <cellStyle name="Excel Built-in Explanatory Text" xfId="1" xr:uid="{00000000-0005-0000-0000-000000000000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E0F15"/>
      <rgbColor rgb="FF808000"/>
      <rgbColor rgb="FF800080"/>
      <rgbColor rgb="FF008080"/>
      <rgbColor rgb="FFC0C0C0"/>
      <rgbColor rgb="FF808080"/>
      <rgbColor rgb="FF5B9BD5"/>
      <rgbColor rgb="FF993366"/>
      <rgbColor rgb="FFFFFFCC"/>
      <rgbColor rgb="FFCCFFFF"/>
      <rgbColor rgb="FF000102"/>
      <rgbColor rgb="FFFF8080"/>
      <rgbColor rgb="FF0066CC"/>
      <rgbColor rgb="FFCCCCFF"/>
      <rgbColor rgb="FF000002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24247"/>
      <rgbColor rgb="FF969696"/>
      <rgbColor rgb="FF15161B"/>
      <rgbColor rgb="FF339966"/>
      <rgbColor rgb="FF17181E"/>
      <rgbColor rgb="FF23242B"/>
      <rgbColor rgb="FF993300"/>
      <rgbColor rgb="FF993366"/>
      <rgbColor rgb="FF3E3E43"/>
      <rgbColor rgb="FF3E3D4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57"/>
  <sheetViews>
    <sheetView zoomScaleNormal="100" workbookViewId="0"/>
  </sheetViews>
  <sheetFormatPr defaultColWidth="8.7109375" defaultRowHeight="15" x14ac:dyDescent="0.25"/>
  <cols>
    <col min="2" max="2" width="9.140625" style="1" customWidth="1"/>
    <col min="3" max="3" width="10" style="2" customWidth="1"/>
    <col min="4" max="4" width="45.85546875" style="3" customWidth="1"/>
    <col min="5" max="6" width="9.140625" style="4" customWidth="1"/>
    <col min="7" max="7" width="9.140625" style="5" customWidth="1"/>
    <col min="8" max="9" width="12.42578125" customWidth="1"/>
  </cols>
  <sheetData>
    <row r="2" spans="2:9" ht="15" customHeight="1" x14ac:dyDescent="0.25">
      <c r="B2" s="50" t="s">
        <v>0</v>
      </c>
      <c r="C2" s="50"/>
      <c r="D2" s="50"/>
      <c r="E2" s="50"/>
      <c r="F2" s="50"/>
      <c r="G2" s="50"/>
      <c r="H2" s="50"/>
      <c r="I2" s="50"/>
    </row>
    <row r="4" spans="2:9" ht="38.25" x14ac:dyDescent="0.25">
      <c r="B4" s="6" t="s">
        <v>1</v>
      </c>
      <c r="C4" s="7" t="s">
        <v>2</v>
      </c>
      <c r="D4" s="8" t="s">
        <v>3</v>
      </c>
      <c r="E4" s="9" t="s">
        <v>4</v>
      </c>
      <c r="F4" s="8" t="s">
        <v>5</v>
      </c>
      <c r="G4" s="10" t="s">
        <v>6</v>
      </c>
      <c r="H4" s="8" t="s">
        <v>7</v>
      </c>
      <c r="I4" s="8" t="s">
        <v>8</v>
      </c>
    </row>
    <row r="5" spans="2:9" s="1" customFormat="1" x14ac:dyDescent="0.25">
      <c r="B5" s="6">
        <v>1</v>
      </c>
      <c r="C5" s="11">
        <v>2</v>
      </c>
      <c r="D5" s="12">
        <v>3</v>
      </c>
      <c r="E5" s="13"/>
      <c r="F5" s="13">
        <v>6</v>
      </c>
      <c r="G5" s="14">
        <v>7</v>
      </c>
      <c r="H5" s="13">
        <v>8</v>
      </c>
      <c r="I5" s="13"/>
    </row>
    <row r="6" spans="2:9" ht="25.5" x14ac:dyDescent="0.25">
      <c r="B6" s="11">
        <v>1</v>
      </c>
      <c r="C6" s="15" t="s">
        <v>9</v>
      </c>
      <c r="D6" s="16" t="s">
        <v>10</v>
      </c>
      <c r="E6" s="17" t="s">
        <v>11</v>
      </c>
      <c r="F6" s="18">
        <v>50</v>
      </c>
      <c r="G6" s="19">
        <v>8</v>
      </c>
      <c r="H6" s="20">
        <f t="shared" ref="H6:H37" si="0">G6*F6</f>
        <v>400</v>
      </c>
      <c r="I6" s="20">
        <f t="shared" ref="I6:I37" si="1">H6*1.08</f>
        <v>432</v>
      </c>
    </row>
    <row r="7" spans="2:9" ht="25.5" x14ac:dyDescent="0.25">
      <c r="B7" s="17">
        <v>2</v>
      </c>
      <c r="C7" s="21" t="s">
        <v>12</v>
      </c>
      <c r="D7" s="22" t="s">
        <v>13</v>
      </c>
      <c r="E7" s="17" t="s">
        <v>14</v>
      </c>
      <c r="F7" s="18">
        <v>50</v>
      </c>
      <c r="G7" s="19">
        <v>12</v>
      </c>
      <c r="H7" s="20">
        <f t="shared" si="0"/>
        <v>600</v>
      </c>
      <c r="I7" s="20">
        <f t="shared" si="1"/>
        <v>648</v>
      </c>
    </row>
    <row r="8" spans="2:9" ht="25.5" x14ac:dyDescent="0.25">
      <c r="B8" s="17">
        <v>3</v>
      </c>
      <c r="C8" s="21" t="s">
        <v>15</v>
      </c>
      <c r="D8" s="22" t="s">
        <v>16</v>
      </c>
      <c r="E8" s="17" t="s">
        <v>17</v>
      </c>
      <c r="F8" s="11">
        <v>25</v>
      </c>
      <c r="G8" s="19">
        <v>12</v>
      </c>
      <c r="H8" s="20">
        <f t="shared" si="0"/>
        <v>300</v>
      </c>
      <c r="I8" s="20">
        <f t="shared" si="1"/>
        <v>324</v>
      </c>
    </row>
    <row r="9" spans="2:9" ht="25.5" x14ac:dyDescent="0.25">
      <c r="B9" s="17">
        <v>4</v>
      </c>
      <c r="C9" s="21" t="s">
        <v>12</v>
      </c>
      <c r="D9" s="22" t="s">
        <v>18</v>
      </c>
      <c r="E9" s="17" t="s">
        <v>14</v>
      </c>
      <c r="F9" s="11">
        <v>25</v>
      </c>
      <c r="G9" s="19">
        <v>6.5</v>
      </c>
      <c r="H9" s="20">
        <f t="shared" si="0"/>
        <v>162.5</v>
      </c>
      <c r="I9" s="20">
        <f t="shared" si="1"/>
        <v>175.5</v>
      </c>
    </row>
    <row r="10" spans="2:9" ht="25.5" x14ac:dyDescent="0.25">
      <c r="B10" s="17">
        <v>5</v>
      </c>
      <c r="C10" s="21" t="s">
        <v>19</v>
      </c>
      <c r="D10" s="22" t="s">
        <v>20</v>
      </c>
      <c r="E10" s="17" t="s">
        <v>11</v>
      </c>
      <c r="F10" s="11">
        <v>70</v>
      </c>
      <c r="G10" s="19">
        <v>8</v>
      </c>
      <c r="H10" s="20">
        <f t="shared" si="0"/>
        <v>560</v>
      </c>
      <c r="I10" s="20">
        <f t="shared" si="1"/>
        <v>604.80000000000007</v>
      </c>
    </row>
    <row r="11" spans="2:9" ht="51" x14ac:dyDescent="0.25">
      <c r="B11" s="17">
        <v>6</v>
      </c>
      <c r="C11" s="21" t="s">
        <v>19</v>
      </c>
      <c r="D11" s="22" t="s">
        <v>21</v>
      </c>
      <c r="E11" s="17" t="s">
        <v>11</v>
      </c>
      <c r="F11" s="11">
        <v>70</v>
      </c>
      <c r="G11" s="19">
        <v>6</v>
      </c>
      <c r="H11" s="20">
        <f t="shared" si="0"/>
        <v>420</v>
      </c>
      <c r="I11" s="20">
        <f t="shared" si="1"/>
        <v>453.6</v>
      </c>
    </row>
    <row r="12" spans="2:9" ht="15.75" x14ac:dyDescent="0.25">
      <c r="B12" s="17">
        <v>7</v>
      </c>
      <c r="C12" s="21" t="s">
        <v>12</v>
      </c>
      <c r="D12" s="23" t="s">
        <v>22</v>
      </c>
      <c r="E12" s="17" t="s">
        <v>11</v>
      </c>
      <c r="F12" s="18">
        <v>100</v>
      </c>
      <c r="G12" s="19">
        <v>12</v>
      </c>
      <c r="H12" s="20">
        <f t="shared" si="0"/>
        <v>1200</v>
      </c>
      <c r="I12" s="20">
        <f t="shared" si="1"/>
        <v>1296</v>
      </c>
    </row>
    <row r="13" spans="2:9" ht="25.5" x14ac:dyDescent="0.25">
      <c r="B13" s="17">
        <v>8</v>
      </c>
      <c r="C13" s="21" t="s">
        <v>23</v>
      </c>
      <c r="D13" s="22" t="s">
        <v>24</v>
      </c>
      <c r="E13" s="17" t="s">
        <v>25</v>
      </c>
      <c r="F13" s="18">
        <v>30</v>
      </c>
      <c r="G13" s="19">
        <v>5</v>
      </c>
      <c r="H13" s="20">
        <f t="shared" si="0"/>
        <v>150</v>
      </c>
      <c r="I13" s="20">
        <f t="shared" si="1"/>
        <v>162</v>
      </c>
    </row>
    <row r="14" spans="2:9" ht="25.5" x14ac:dyDescent="0.25">
      <c r="B14" s="17">
        <v>9</v>
      </c>
      <c r="C14" s="21" t="s">
        <v>26</v>
      </c>
      <c r="D14" s="22" t="s">
        <v>27</v>
      </c>
      <c r="E14" s="17" t="s">
        <v>25</v>
      </c>
      <c r="F14" s="18">
        <v>20</v>
      </c>
      <c r="G14" s="19">
        <v>5</v>
      </c>
      <c r="H14" s="20">
        <f t="shared" si="0"/>
        <v>100</v>
      </c>
      <c r="I14" s="20">
        <f t="shared" si="1"/>
        <v>108</v>
      </c>
    </row>
    <row r="15" spans="2:9" ht="38.25" x14ac:dyDescent="0.25">
      <c r="B15" s="17">
        <v>10</v>
      </c>
      <c r="C15" s="21" t="s">
        <v>28</v>
      </c>
      <c r="D15" s="22" t="s">
        <v>29</v>
      </c>
      <c r="E15" s="17" t="s">
        <v>25</v>
      </c>
      <c r="F15" s="18">
        <v>30</v>
      </c>
      <c r="G15" s="19">
        <v>11</v>
      </c>
      <c r="H15" s="20">
        <f t="shared" si="0"/>
        <v>330</v>
      </c>
      <c r="I15" s="20">
        <f t="shared" si="1"/>
        <v>356.40000000000003</v>
      </c>
    </row>
    <row r="16" spans="2:9" ht="25.5" x14ac:dyDescent="0.25">
      <c r="B16" s="17">
        <v>11</v>
      </c>
      <c r="C16" s="21" t="s">
        <v>30</v>
      </c>
      <c r="D16" s="22" t="s">
        <v>31</v>
      </c>
      <c r="E16" s="17" t="s">
        <v>11</v>
      </c>
      <c r="F16" s="11">
        <v>70</v>
      </c>
      <c r="G16" s="19">
        <v>8.1999999999999993</v>
      </c>
      <c r="H16" s="20">
        <f t="shared" si="0"/>
        <v>574</v>
      </c>
      <c r="I16" s="20">
        <f t="shared" si="1"/>
        <v>619.92000000000007</v>
      </c>
    </row>
    <row r="17" spans="2:9" x14ac:dyDescent="0.25">
      <c r="B17" s="17">
        <v>12</v>
      </c>
      <c r="C17" s="21" t="s">
        <v>32</v>
      </c>
      <c r="D17" s="22" t="s">
        <v>33</v>
      </c>
      <c r="E17" s="17" t="s">
        <v>14</v>
      </c>
      <c r="F17" s="18">
        <v>20</v>
      </c>
      <c r="G17" s="19">
        <v>13</v>
      </c>
      <c r="H17" s="20">
        <f t="shared" si="0"/>
        <v>260</v>
      </c>
      <c r="I17" s="20">
        <f t="shared" si="1"/>
        <v>280.8</v>
      </c>
    </row>
    <row r="18" spans="2:9" ht="38.25" x14ac:dyDescent="0.25">
      <c r="B18" s="17">
        <v>13</v>
      </c>
      <c r="C18" s="21" t="s">
        <v>34</v>
      </c>
      <c r="D18" s="22" t="s">
        <v>35</v>
      </c>
      <c r="E18" s="17" t="s">
        <v>17</v>
      </c>
      <c r="F18" s="11">
        <v>25</v>
      </c>
      <c r="G18" s="19">
        <v>60</v>
      </c>
      <c r="H18" s="20">
        <f t="shared" si="0"/>
        <v>1500</v>
      </c>
      <c r="I18" s="20">
        <f t="shared" si="1"/>
        <v>1620</v>
      </c>
    </row>
    <row r="19" spans="2:9" ht="38.25" x14ac:dyDescent="0.25">
      <c r="B19" s="17">
        <v>14</v>
      </c>
      <c r="C19" s="21" t="s">
        <v>36</v>
      </c>
      <c r="D19" s="22" t="s">
        <v>37</v>
      </c>
      <c r="E19" s="17" t="s">
        <v>11</v>
      </c>
      <c r="F19" s="18">
        <v>50</v>
      </c>
      <c r="G19" s="19">
        <v>90</v>
      </c>
      <c r="H19" s="20">
        <f t="shared" si="0"/>
        <v>4500</v>
      </c>
      <c r="I19" s="20">
        <f t="shared" si="1"/>
        <v>4860</v>
      </c>
    </row>
    <row r="20" spans="2:9" ht="38.25" x14ac:dyDescent="0.25">
      <c r="B20" s="17">
        <v>15</v>
      </c>
      <c r="C20" s="21" t="s">
        <v>36</v>
      </c>
      <c r="D20" s="22" t="s">
        <v>38</v>
      </c>
      <c r="E20" s="17" t="s">
        <v>11</v>
      </c>
      <c r="F20" s="11">
        <v>40</v>
      </c>
      <c r="G20" s="19">
        <v>100</v>
      </c>
      <c r="H20" s="20">
        <f t="shared" si="0"/>
        <v>4000</v>
      </c>
      <c r="I20" s="20">
        <f t="shared" si="1"/>
        <v>4320</v>
      </c>
    </row>
    <row r="21" spans="2:9" ht="51" x14ac:dyDescent="0.25">
      <c r="B21" s="17">
        <v>16</v>
      </c>
      <c r="C21" s="21" t="s">
        <v>39</v>
      </c>
      <c r="D21" s="22" t="s">
        <v>40</v>
      </c>
      <c r="E21" s="17" t="s">
        <v>11</v>
      </c>
      <c r="F21" s="18">
        <v>100</v>
      </c>
      <c r="G21" s="19">
        <v>112</v>
      </c>
      <c r="H21" s="20">
        <f t="shared" si="0"/>
        <v>11200</v>
      </c>
      <c r="I21" s="20">
        <f t="shared" si="1"/>
        <v>12096</v>
      </c>
    </row>
    <row r="22" spans="2:9" ht="38.25" x14ac:dyDescent="0.25">
      <c r="B22" s="17">
        <v>17</v>
      </c>
      <c r="C22" s="21" t="s">
        <v>41</v>
      </c>
      <c r="D22" s="22" t="s">
        <v>42</v>
      </c>
      <c r="E22" s="17" t="s">
        <v>11</v>
      </c>
      <c r="F22" s="18">
        <v>50</v>
      </c>
      <c r="G22" s="19">
        <v>90</v>
      </c>
      <c r="H22" s="20">
        <f t="shared" si="0"/>
        <v>4500</v>
      </c>
      <c r="I22" s="20">
        <f t="shared" si="1"/>
        <v>4860</v>
      </c>
    </row>
    <row r="23" spans="2:9" ht="38.25" x14ac:dyDescent="0.25">
      <c r="B23" s="17">
        <v>18</v>
      </c>
      <c r="C23" s="21" t="s">
        <v>43</v>
      </c>
      <c r="D23" s="22" t="s">
        <v>44</v>
      </c>
      <c r="E23" s="17" t="s">
        <v>25</v>
      </c>
      <c r="F23" s="11">
        <v>85</v>
      </c>
      <c r="G23" s="19">
        <v>75</v>
      </c>
      <c r="H23" s="20">
        <f t="shared" si="0"/>
        <v>6375</v>
      </c>
      <c r="I23" s="20">
        <f t="shared" si="1"/>
        <v>6885</v>
      </c>
    </row>
    <row r="24" spans="2:9" ht="25.5" x14ac:dyDescent="0.25">
      <c r="B24" s="17">
        <v>19</v>
      </c>
      <c r="C24" s="21" t="s">
        <v>45</v>
      </c>
      <c r="D24" s="22" t="s">
        <v>46</v>
      </c>
      <c r="E24" s="17" t="s">
        <v>47</v>
      </c>
      <c r="F24" s="11">
        <v>40</v>
      </c>
      <c r="G24" s="19">
        <v>35</v>
      </c>
      <c r="H24" s="20">
        <f t="shared" si="0"/>
        <v>1400</v>
      </c>
      <c r="I24" s="20">
        <f t="shared" si="1"/>
        <v>1512</v>
      </c>
    </row>
    <row r="25" spans="2:9" ht="38.25" x14ac:dyDescent="0.25">
      <c r="B25" s="17">
        <v>20</v>
      </c>
      <c r="C25" s="21" t="s">
        <v>48</v>
      </c>
      <c r="D25" s="22" t="s">
        <v>49</v>
      </c>
      <c r="E25" s="17" t="s">
        <v>14</v>
      </c>
      <c r="F25" s="11">
        <v>40</v>
      </c>
      <c r="G25" s="19">
        <v>28</v>
      </c>
      <c r="H25" s="20">
        <f t="shared" si="0"/>
        <v>1120</v>
      </c>
      <c r="I25" s="20">
        <f t="shared" si="1"/>
        <v>1209.6000000000001</v>
      </c>
    </row>
    <row r="26" spans="2:9" ht="25.5" x14ac:dyDescent="0.25">
      <c r="B26" s="17">
        <v>21</v>
      </c>
      <c r="C26" s="21" t="s">
        <v>50</v>
      </c>
      <c r="D26" s="22" t="s">
        <v>51</v>
      </c>
      <c r="E26" s="17" t="s">
        <v>14</v>
      </c>
      <c r="F26" s="11">
        <v>60</v>
      </c>
      <c r="G26" s="19">
        <v>2.9</v>
      </c>
      <c r="H26" s="20">
        <f t="shared" si="0"/>
        <v>174</v>
      </c>
      <c r="I26" s="20">
        <f t="shared" si="1"/>
        <v>187.92000000000002</v>
      </c>
    </row>
    <row r="27" spans="2:9" ht="25.5" x14ac:dyDescent="0.25">
      <c r="B27" s="17">
        <v>22</v>
      </c>
      <c r="C27" s="21" t="s">
        <v>52</v>
      </c>
      <c r="D27" s="22" t="s">
        <v>53</v>
      </c>
      <c r="E27" s="17" t="s">
        <v>14</v>
      </c>
      <c r="F27" s="11">
        <v>40</v>
      </c>
      <c r="G27" s="19">
        <v>67</v>
      </c>
      <c r="H27" s="20">
        <f t="shared" si="0"/>
        <v>2680</v>
      </c>
      <c r="I27" s="20">
        <f t="shared" si="1"/>
        <v>2894.4</v>
      </c>
    </row>
    <row r="28" spans="2:9" ht="25.5" x14ac:dyDescent="0.25">
      <c r="B28" s="17">
        <v>23</v>
      </c>
      <c r="C28" s="21" t="s">
        <v>54</v>
      </c>
      <c r="D28" s="22" t="s">
        <v>55</v>
      </c>
      <c r="E28" s="17" t="s">
        <v>14</v>
      </c>
      <c r="F28" s="11">
        <v>15</v>
      </c>
      <c r="G28" s="19">
        <v>30</v>
      </c>
      <c r="H28" s="20">
        <f t="shared" si="0"/>
        <v>450</v>
      </c>
      <c r="I28" s="20">
        <f t="shared" si="1"/>
        <v>486.00000000000006</v>
      </c>
    </row>
    <row r="29" spans="2:9" ht="25.5" x14ac:dyDescent="0.25">
      <c r="B29" s="17">
        <v>24</v>
      </c>
      <c r="C29" s="21" t="s">
        <v>56</v>
      </c>
      <c r="D29" s="22" t="s">
        <v>57</v>
      </c>
      <c r="E29" s="17" t="s">
        <v>47</v>
      </c>
      <c r="F29" s="11">
        <v>1</v>
      </c>
      <c r="G29" s="19">
        <v>268</v>
      </c>
      <c r="H29" s="20">
        <f t="shared" si="0"/>
        <v>268</v>
      </c>
      <c r="I29" s="20">
        <f t="shared" si="1"/>
        <v>289.44</v>
      </c>
    </row>
    <row r="30" spans="2:9" ht="25.5" x14ac:dyDescent="0.25">
      <c r="B30" s="17">
        <v>25</v>
      </c>
      <c r="C30" s="21" t="s">
        <v>58</v>
      </c>
      <c r="D30" s="22" t="s">
        <v>59</v>
      </c>
      <c r="E30" s="17" t="s">
        <v>14</v>
      </c>
      <c r="F30" s="18">
        <v>1000</v>
      </c>
      <c r="G30" s="19">
        <v>5</v>
      </c>
      <c r="H30" s="20">
        <f t="shared" si="0"/>
        <v>5000</v>
      </c>
      <c r="I30" s="20">
        <f t="shared" si="1"/>
        <v>5400</v>
      </c>
    </row>
    <row r="31" spans="2:9" ht="25.5" x14ac:dyDescent="0.25">
      <c r="B31" s="17">
        <v>26</v>
      </c>
      <c r="C31" s="21" t="s">
        <v>58</v>
      </c>
      <c r="D31" s="22" t="s">
        <v>60</v>
      </c>
      <c r="E31" s="17" t="s">
        <v>14</v>
      </c>
      <c r="F31" s="11">
        <v>850</v>
      </c>
      <c r="G31" s="19">
        <v>6</v>
      </c>
      <c r="H31" s="20">
        <f t="shared" si="0"/>
        <v>5100</v>
      </c>
      <c r="I31" s="20">
        <f t="shared" si="1"/>
        <v>5508</v>
      </c>
    </row>
    <row r="32" spans="2:9" ht="25.5" x14ac:dyDescent="0.25">
      <c r="B32" s="17">
        <v>27</v>
      </c>
      <c r="C32" s="21" t="s">
        <v>61</v>
      </c>
      <c r="D32" s="22" t="s">
        <v>62</v>
      </c>
      <c r="E32" s="17" t="s">
        <v>14</v>
      </c>
      <c r="F32" s="11">
        <v>85</v>
      </c>
      <c r="G32" s="19">
        <v>16</v>
      </c>
      <c r="H32" s="20">
        <f t="shared" si="0"/>
        <v>1360</v>
      </c>
      <c r="I32" s="20">
        <f t="shared" si="1"/>
        <v>1468.8000000000002</v>
      </c>
    </row>
    <row r="33" spans="2:9" ht="25.5" x14ac:dyDescent="0.25">
      <c r="B33" s="17">
        <v>28</v>
      </c>
      <c r="C33" s="21" t="s">
        <v>63</v>
      </c>
      <c r="D33" s="22" t="s">
        <v>64</v>
      </c>
      <c r="E33" s="17" t="s">
        <v>65</v>
      </c>
      <c r="F33" s="11">
        <v>100</v>
      </c>
      <c r="G33" s="19">
        <v>23</v>
      </c>
      <c r="H33" s="20">
        <f t="shared" si="0"/>
        <v>2300</v>
      </c>
      <c r="I33" s="20">
        <f t="shared" si="1"/>
        <v>2484</v>
      </c>
    </row>
    <row r="34" spans="2:9" ht="25.5" x14ac:dyDescent="0.25">
      <c r="B34" s="17">
        <v>29</v>
      </c>
      <c r="C34" s="21" t="s">
        <v>66</v>
      </c>
      <c r="D34" s="22" t="s">
        <v>67</v>
      </c>
      <c r="E34" s="17" t="s">
        <v>65</v>
      </c>
      <c r="F34" s="18">
        <v>0</v>
      </c>
      <c r="G34" s="19">
        <v>7</v>
      </c>
      <c r="H34" s="20">
        <f t="shared" si="0"/>
        <v>0</v>
      </c>
      <c r="I34" s="20">
        <f t="shared" si="1"/>
        <v>0</v>
      </c>
    </row>
    <row r="35" spans="2:9" ht="25.5" x14ac:dyDescent="0.25">
      <c r="B35" s="17">
        <v>30</v>
      </c>
      <c r="C35" s="21" t="s">
        <v>68</v>
      </c>
      <c r="D35" s="22" t="s">
        <v>69</v>
      </c>
      <c r="E35" s="17" t="s">
        <v>65</v>
      </c>
      <c r="F35" s="18">
        <v>0</v>
      </c>
      <c r="G35" s="19">
        <v>6</v>
      </c>
      <c r="H35" s="20">
        <f t="shared" si="0"/>
        <v>0</v>
      </c>
      <c r="I35" s="20">
        <f t="shared" si="1"/>
        <v>0</v>
      </c>
    </row>
    <row r="36" spans="2:9" ht="25.5" x14ac:dyDescent="0.25">
      <c r="B36" s="17">
        <v>31</v>
      </c>
      <c r="C36" s="21" t="s">
        <v>70</v>
      </c>
      <c r="D36" s="22" t="s">
        <v>71</v>
      </c>
      <c r="E36" s="17" t="s">
        <v>65</v>
      </c>
      <c r="F36" s="18">
        <v>0</v>
      </c>
      <c r="G36" s="19">
        <v>6</v>
      </c>
      <c r="H36" s="20">
        <f t="shared" si="0"/>
        <v>0</v>
      </c>
      <c r="I36" s="20">
        <f t="shared" si="1"/>
        <v>0</v>
      </c>
    </row>
    <row r="37" spans="2:9" ht="25.5" x14ac:dyDescent="0.25">
      <c r="B37" s="17">
        <v>32</v>
      </c>
      <c r="C37" s="21" t="s">
        <v>72</v>
      </c>
      <c r="D37" s="22" t="s">
        <v>73</v>
      </c>
      <c r="E37" s="17" t="s">
        <v>65</v>
      </c>
      <c r="F37" s="18">
        <v>0</v>
      </c>
      <c r="G37" s="19">
        <v>8</v>
      </c>
      <c r="H37" s="20">
        <f t="shared" si="0"/>
        <v>0</v>
      </c>
      <c r="I37" s="20">
        <f t="shared" si="1"/>
        <v>0</v>
      </c>
    </row>
    <row r="38" spans="2:9" ht="38.25" x14ac:dyDescent="0.25">
      <c r="B38" s="17">
        <v>33</v>
      </c>
      <c r="C38" s="21" t="s">
        <v>74</v>
      </c>
      <c r="D38" s="22" t="s">
        <v>75</v>
      </c>
      <c r="E38" s="17" t="s">
        <v>65</v>
      </c>
      <c r="F38" s="11">
        <v>1</v>
      </c>
      <c r="G38" s="19">
        <v>36</v>
      </c>
      <c r="H38" s="20">
        <f t="shared" ref="H38:H56" si="2">G38*F38</f>
        <v>36</v>
      </c>
      <c r="I38" s="20">
        <f t="shared" ref="I38:I56" si="3">H38*1.08</f>
        <v>38.880000000000003</v>
      </c>
    </row>
    <row r="39" spans="2:9" ht="38.25" x14ac:dyDescent="0.25">
      <c r="B39" s="17">
        <v>34</v>
      </c>
      <c r="C39" s="21" t="s">
        <v>76</v>
      </c>
      <c r="D39" s="22" t="s">
        <v>77</v>
      </c>
      <c r="E39" s="17" t="s">
        <v>17</v>
      </c>
      <c r="F39" s="11">
        <v>1</v>
      </c>
      <c r="G39" s="19">
        <v>77</v>
      </c>
      <c r="H39" s="20">
        <f t="shared" si="2"/>
        <v>77</v>
      </c>
      <c r="I39" s="20">
        <f t="shared" si="3"/>
        <v>83.160000000000011</v>
      </c>
    </row>
    <row r="40" spans="2:9" ht="25.5" x14ac:dyDescent="0.25">
      <c r="B40" s="17">
        <v>35</v>
      </c>
      <c r="C40" s="21" t="s">
        <v>78</v>
      </c>
      <c r="D40" s="22" t="s">
        <v>79</v>
      </c>
      <c r="E40" s="17" t="s">
        <v>14</v>
      </c>
      <c r="F40" s="11">
        <v>1</v>
      </c>
      <c r="G40" s="19">
        <v>4</v>
      </c>
      <c r="H40" s="20">
        <f t="shared" si="2"/>
        <v>4</v>
      </c>
      <c r="I40" s="20">
        <f t="shared" si="3"/>
        <v>4.32</v>
      </c>
    </row>
    <row r="41" spans="2:9" ht="25.5" x14ac:dyDescent="0.25">
      <c r="B41" s="17">
        <v>36</v>
      </c>
      <c r="C41" s="21" t="s">
        <v>80</v>
      </c>
      <c r="D41" s="22" t="s">
        <v>81</v>
      </c>
      <c r="E41" s="17" t="s">
        <v>14</v>
      </c>
      <c r="F41" s="18">
        <v>10</v>
      </c>
      <c r="G41" s="19">
        <v>57</v>
      </c>
      <c r="H41" s="20">
        <f t="shared" si="2"/>
        <v>570</v>
      </c>
      <c r="I41" s="20">
        <f t="shared" si="3"/>
        <v>615.6</v>
      </c>
    </row>
    <row r="42" spans="2:9" ht="25.5" x14ac:dyDescent="0.25">
      <c r="B42" s="17">
        <v>37</v>
      </c>
      <c r="C42" s="21" t="s">
        <v>82</v>
      </c>
      <c r="D42" s="23" t="s">
        <v>83</v>
      </c>
      <c r="E42" s="17" t="s">
        <v>14</v>
      </c>
      <c r="F42" s="11">
        <v>1</v>
      </c>
      <c r="G42" s="19">
        <v>60</v>
      </c>
      <c r="H42" s="20">
        <f t="shared" si="2"/>
        <v>60</v>
      </c>
      <c r="I42" s="20">
        <f t="shared" si="3"/>
        <v>64.800000000000011</v>
      </c>
    </row>
    <row r="43" spans="2:9" ht="38.25" x14ac:dyDescent="0.25">
      <c r="B43" s="17">
        <v>38</v>
      </c>
      <c r="C43" s="21" t="s">
        <v>84</v>
      </c>
      <c r="D43" s="22" t="s">
        <v>85</v>
      </c>
      <c r="E43" s="17" t="s">
        <v>86</v>
      </c>
      <c r="F43" s="11">
        <v>1</v>
      </c>
      <c r="G43" s="19">
        <v>140</v>
      </c>
      <c r="H43" s="20">
        <f t="shared" si="2"/>
        <v>140</v>
      </c>
      <c r="I43" s="20">
        <f t="shared" si="3"/>
        <v>151.20000000000002</v>
      </c>
    </row>
    <row r="44" spans="2:9" ht="38.25" x14ac:dyDescent="0.25">
      <c r="B44" s="17">
        <v>39</v>
      </c>
      <c r="C44" s="21" t="s">
        <v>87</v>
      </c>
      <c r="D44" s="22" t="s">
        <v>88</v>
      </c>
      <c r="E44" s="17" t="s">
        <v>86</v>
      </c>
      <c r="F44" s="11">
        <v>1</v>
      </c>
      <c r="G44" s="19">
        <v>6</v>
      </c>
      <c r="H44" s="20">
        <f t="shared" si="2"/>
        <v>6</v>
      </c>
      <c r="I44" s="20">
        <f t="shared" si="3"/>
        <v>6.48</v>
      </c>
    </row>
    <row r="45" spans="2:9" ht="15.75" x14ac:dyDescent="0.25">
      <c r="B45" s="17">
        <v>40</v>
      </c>
      <c r="C45" s="21" t="s">
        <v>12</v>
      </c>
      <c r="D45" s="22" t="s">
        <v>89</v>
      </c>
      <c r="E45" s="17" t="s">
        <v>86</v>
      </c>
      <c r="F45" s="11">
        <v>1</v>
      </c>
      <c r="G45" s="19">
        <v>15</v>
      </c>
      <c r="H45" s="20">
        <f t="shared" si="2"/>
        <v>15</v>
      </c>
      <c r="I45" s="20">
        <f t="shared" si="3"/>
        <v>16.200000000000003</v>
      </c>
    </row>
    <row r="46" spans="2:9" ht="38.25" x14ac:dyDescent="0.25">
      <c r="B46" s="17">
        <v>41</v>
      </c>
      <c r="C46" s="21" t="s">
        <v>90</v>
      </c>
      <c r="D46" s="22" t="s">
        <v>91</v>
      </c>
      <c r="E46" s="17" t="s">
        <v>65</v>
      </c>
      <c r="F46" s="11">
        <v>1</v>
      </c>
      <c r="G46" s="19">
        <v>4</v>
      </c>
      <c r="H46" s="20">
        <f t="shared" si="2"/>
        <v>4</v>
      </c>
      <c r="I46" s="20">
        <f t="shared" si="3"/>
        <v>4.32</v>
      </c>
    </row>
    <row r="47" spans="2:9" ht="38.25" x14ac:dyDescent="0.25">
      <c r="B47" s="17">
        <v>42</v>
      </c>
      <c r="C47" s="21" t="s">
        <v>92</v>
      </c>
      <c r="D47" s="22" t="s">
        <v>93</v>
      </c>
      <c r="E47" s="17" t="s">
        <v>94</v>
      </c>
      <c r="F47" s="11">
        <v>1</v>
      </c>
      <c r="G47" s="19">
        <v>8</v>
      </c>
      <c r="H47" s="20">
        <f t="shared" si="2"/>
        <v>8</v>
      </c>
      <c r="I47" s="20">
        <f t="shared" si="3"/>
        <v>8.64</v>
      </c>
    </row>
    <row r="48" spans="2:9" ht="38.25" x14ac:dyDescent="0.25">
      <c r="B48" s="17">
        <v>43</v>
      </c>
      <c r="C48" s="21" t="s">
        <v>90</v>
      </c>
      <c r="D48" s="22" t="s">
        <v>95</v>
      </c>
      <c r="E48" s="17" t="s">
        <v>94</v>
      </c>
      <c r="F48" s="11">
        <v>1</v>
      </c>
      <c r="G48" s="19">
        <v>20</v>
      </c>
      <c r="H48" s="20">
        <f t="shared" si="2"/>
        <v>20</v>
      </c>
      <c r="I48" s="20">
        <f t="shared" si="3"/>
        <v>21.6</v>
      </c>
    </row>
    <row r="49" spans="2:9" ht="38.25" x14ac:dyDescent="0.25">
      <c r="B49" s="17">
        <v>44</v>
      </c>
      <c r="C49" s="21" t="s">
        <v>96</v>
      </c>
      <c r="D49" s="22" t="s">
        <v>97</v>
      </c>
      <c r="E49" s="17" t="s">
        <v>98</v>
      </c>
      <c r="F49" s="11">
        <v>1</v>
      </c>
      <c r="G49" s="19">
        <v>10</v>
      </c>
      <c r="H49" s="20">
        <f t="shared" si="2"/>
        <v>10</v>
      </c>
      <c r="I49" s="20">
        <f t="shared" si="3"/>
        <v>10.8</v>
      </c>
    </row>
    <row r="50" spans="2:9" ht="25.5" x14ac:dyDescent="0.25">
      <c r="B50" s="17">
        <v>45</v>
      </c>
      <c r="C50" s="21" t="s">
        <v>99</v>
      </c>
      <c r="D50" s="22" t="s">
        <v>100</v>
      </c>
      <c r="E50" s="17" t="s">
        <v>94</v>
      </c>
      <c r="F50" s="11">
        <v>1</v>
      </c>
      <c r="G50" s="19">
        <v>7</v>
      </c>
      <c r="H50" s="20">
        <f t="shared" si="2"/>
        <v>7</v>
      </c>
      <c r="I50" s="20">
        <f t="shared" si="3"/>
        <v>7.5600000000000005</v>
      </c>
    </row>
    <row r="51" spans="2:9" ht="25.5" x14ac:dyDescent="0.25">
      <c r="B51" s="17">
        <v>46</v>
      </c>
      <c r="C51" s="21" t="s">
        <v>101</v>
      </c>
      <c r="D51" s="22" t="s">
        <v>102</v>
      </c>
      <c r="E51" s="17" t="s">
        <v>14</v>
      </c>
      <c r="F51" s="11">
        <v>1</v>
      </c>
      <c r="G51" s="19">
        <v>8</v>
      </c>
      <c r="H51" s="20">
        <f t="shared" si="2"/>
        <v>8</v>
      </c>
      <c r="I51" s="20">
        <f t="shared" si="3"/>
        <v>8.64</v>
      </c>
    </row>
    <row r="52" spans="2:9" x14ac:dyDescent="0.25">
      <c r="B52" s="17">
        <v>47</v>
      </c>
      <c r="C52" s="21" t="s">
        <v>103</v>
      </c>
      <c r="D52" s="22" t="s">
        <v>104</v>
      </c>
      <c r="E52" s="17" t="s">
        <v>17</v>
      </c>
      <c r="F52" s="11">
        <v>1</v>
      </c>
      <c r="G52" s="19">
        <v>13</v>
      </c>
      <c r="H52" s="20">
        <f t="shared" si="2"/>
        <v>13</v>
      </c>
      <c r="I52" s="20">
        <f t="shared" si="3"/>
        <v>14.040000000000001</v>
      </c>
    </row>
    <row r="53" spans="2:9" x14ac:dyDescent="0.25">
      <c r="B53" s="17">
        <v>48</v>
      </c>
      <c r="C53" s="21" t="s">
        <v>105</v>
      </c>
      <c r="D53" s="22" t="s">
        <v>106</v>
      </c>
      <c r="E53" s="17" t="s">
        <v>107</v>
      </c>
      <c r="F53" s="11">
        <v>1</v>
      </c>
      <c r="G53" s="19">
        <v>140</v>
      </c>
      <c r="H53" s="20">
        <f t="shared" si="2"/>
        <v>140</v>
      </c>
      <c r="I53" s="20">
        <f t="shared" si="3"/>
        <v>151.20000000000002</v>
      </c>
    </row>
    <row r="54" spans="2:9" ht="25.5" x14ac:dyDescent="0.25">
      <c r="B54" s="17">
        <v>49</v>
      </c>
      <c r="C54" s="21" t="s">
        <v>108</v>
      </c>
      <c r="D54" s="22" t="s">
        <v>109</v>
      </c>
      <c r="E54" s="17" t="s">
        <v>107</v>
      </c>
      <c r="F54" s="11">
        <v>1</v>
      </c>
      <c r="G54" s="19">
        <v>26</v>
      </c>
      <c r="H54" s="20">
        <f t="shared" si="2"/>
        <v>26</v>
      </c>
      <c r="I54" s="20">
        <f t="shared" si="3"/>
        <v>28.080000000000002</v>
      </c>
    </row>
    <row r="55" spans="2:9" x14ac:dyDescent="0.25">
      <c r="B55" s="24">
        <v>50</v>
      </c>
      <c r="C55" s="25" t="s">
        <v>108</v>
      </c>
      <c r="D55" s="23" t="s">
        <v>110</v>
      </c>
      <c r="E55" s="24" t="s">
        <v>111</v>
      </c>
      <c r="F55" s="18">
        <v>20</v>
      </c>
      <c r="G55" s="26">
        <v>600</v>
      </c>
      <c r="H55" s="27">
        <f t="shared" si="2"/>
        <v>12000</v>
      </c>
      <c r="I55" s="27">
        <f t="shared" si="3"/>
        <v>12960</v>
      </c>
    </row>
    <row r="56" spans="2:9" ht="38.25" x14ac:dyDescent="0.25">
      <c r="B56" s="24">
        <v>51</v>
      </c>
      <c r="C56" s="25" t="s">
        <v>108</v>
      </c>
      <c r="D56" s="23" t="s">
        <v>112</v>
      </c>
      <c r="E56" s="24" t="s">
        <v>111</v>
      </c>
      <c r="F56" s="18">
        <v>20</v>
      </c>
      <c r="G56" s="26">
        <v>30</v>
      </c>
      <c r="H56" s="27">
        <f t="shared" si="2"/>
        <v>600</v>
      </c>
      <c r="I56" s="27">
        <f t="shared" si="3"/>
        <v>648</v>
      </c>
    </row>
    <row r="57" spans="2:9" ht="15.75" customHeight="1" x14ac:dyDescent="0.25">
      <c r="B57" s="51" t="s">
        <v>113</v>
      </c>
      <c r="C57" s="51"/>
      <c r="D57" s="51"/>
      <c r="E57" s="28"/>
      <c r="F57" s="28"/>
      <c r="G57" s="28"/>
      <c r="H57" s="29">
        <f>SUM(H6:H56)</f>
        <v>70727.5</v>
      </c>
      <c r="I57" s="29">
        <f>SUM(I6:I56)</f>
        <v>76385.700000000012</v>
      </c>
    </row>
  </sheetData>
  <mergeCells count="2">
    <mergeCell ref="B2:I2"/>
    <mergeCell ref="B57:D57"/>
  </mergeCells>
  <pageMargins left="0.7" right="0.7" top="0.75" bottom="0.75" header="0.51180555555555496" footer="0.51180555555555496"/>
  <pageSetup paperSize="9" firstPageNumber="0" fitToHeight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I57"/>
  <sheetViews>
    <sheetView tabSelected="1" topLeftCell="A31" zoomScaleNormal="100" workbookViewId="0">
      <selection activeCell="I6" sqref="I6"/>
    </sheetView>
  </sheetViews>
  <sheetFormatPr defaultColWidth="8.7109375" defaultRowHeight="15" x14ac:dyDescent="0.25"/>
  <cols>
    <col min="1" max="1" width="8.7109375" style="43"/>
    <col min="2" max="2" width="9.140625" style="38" customWidth="1"/>
    <col min="3" max="3" width="20.140625" style="39" customWidth="1"/>
    <col min="4" max="4" width="84.42578125" style="40" customWidth="1"/>
    <col min="5" max="6" width="9.140625" style="41" customWidth="1"/>
    <col min="7" max="7" width="12" style="42" customWidth="1"/>
    <col min="8" max="9" width="12.42578125" style="43" customWidth="1"/>
    <col min="10" max="16384" width="8.7109375" style="43"/>
  </cols>
  <sheetData>
    <row r="2" spans="2:9" ht="15" customHeight="1" x14ac:dyDescent="0.25">
      <c r="B2" s="52" t="s">
        <v>162</v>
      </c>
      <c r="C2" s="52"/>
      <c r="D2" s="52"/>
      <c r="E2" s="52"/>
      <c r="F2" s="52"/>
      <c r="G2" s="52"/>
      <c r="H2" s="52"/>
      <c r="I2" s="52"/>
    </row>
    <row r="3" spans="2:9" ht="15.75" thickBot="1" x14ac:dyDescent="0.3"/>
    <row r="4" spans="2:9" ht="39" thickBot="1" x14ac:dyDescent="0.3">
      <c r="B4" s="6" t="s">
        <v>1</v>
      </c>
      <c r="C4" s="44" t="s">
        <v>128</v>
      </c>
      <c r="D4" s="6" t="s">
        <v>3</v>
      </c>
      <c r="E4" s="45" t="s">
        <v>4</v>
      </c>
      <c r="F4" s="6" t="s">
        <v>5</v>
      </c>
      <c r="G4" s="6" t="s">
        <v>6</v>
      </c>
      <c r="H4" s="6" t="s">
        <v>7</v>
      </c>
      <c r="I4" s="6" t="s">
        <v>8</v>
      </c>
    </row>
    <row r="5" spans="2:9" s="38" customFormat="1" ht="15.75" thickBot="1" x14ac:dyDescent="0.3">
      <c r="B5" s="46">
        <v>1</v>
      </c>
      <c r="C5" s="30">
        <v>2</v>
      </c>
      <c r="D5" s="47">
        <v>3</v>
      </c>
      <c r="E5" s="48">
        <v>4</v>
      </c>
      <c r="F5" s="48">
        <v>5</v>
      </c>
      <c r="G5" s="48">
        <v>6</v>
      </c>
      <c r="H5" s="48">
        <v>7</v>
      </c>
      <c r="I5" s="48">
        <v>8</v>
      </c>
    </row>
    <row r="6" spans="2:9" ht="28.5" x14ac:dyDescent="0.25">
      <c r="B6" s="30">
        <v>1</v>
      </c>
      <c r="C6" s="31" t="s">
        <v>9</v>
      </c>
      <c r="D6" s="32" t="s">
        <v>10</v>
      </c>
      <c r="E6" s="17" t="s">
        <v>129</v>
      </c>
      <c r="F6" s="30">
        <v>100</v>
      </c>
      <c r="G6" s="33"/>
      <c r="H6" s="34"/>
      <c r="I6" s="34"/>
    </row>
    <row r="7" spans="2:9" x14ac:dyDescent="0.25">
      <c r="B7" s="17">
        <v>2</v>
      </c>
      <c r="C7" s="35" t="s">
        <v>12</v>
      </c>
      <c r="D7" s="36" t="s">
        <v>13</v>
      </c>
      <c r="E7" s="37" t="s">
        <v>14</v>
      </c>
      <c r="F7" s="30">
        <v>500</v>
      </c>
      <c r="G7" s="33"/>
      <c r="H7" s="34"/>
      <c r="I7" s="34"/>
    </row>
    <row r="8" spans="2:9" x14ac:dyDescent="0.25">
      <c r="B8" s="17">
        <v>3</v>
      </c>
      <c r="C8" s="35" t="s">
        <v>15</v>
      </c>
      <c r="D8" s="36" t="s">
        <v>16</v>
      </c>
      <c r="E8" s="37" t="s">
        <v>17</v>
      </c>
      <c r="F8" s="30">
        <v>500</v>
      </c>
      <c r="G8" s="33"/>
      <c r="H8" s="34"/>
      <c r="I8" s="34"/>
    </row>
    <row r="9" spans="2:9" x14ac:dyDescent="0.25">
      <c r="B9" s="17">
        <v>4</v>
      </c>
      <c r="C9" s="35" t="s">
        <v>12</v>
      </c>
      <c r="D9" s="36" t="s">
        <v>18</v>
      </c>
      <c r="E9" s="37" t="s">
        <v>14</v>
      </c>
      <c r="F9" s="30">
        <v>100</v>
      </c>
      <c r="G9" s="33"/>
      <c r="H9" s="34"/>
      <c r="I9" s="34"/>
    </row>
    <row r="10" spans="2:9" ht="15.75" x14ac:dyDescent="0.25">
      <c r="B10" s="17">
        <v>5</v>
      </c>
      <c r="C10" s="35" t="s">
        <v>19</v>
      </c>
      <c r="D10" s="22" t="s">
        <v>130</v>
      </c>
      <c r="E10" s="17" t="s">
        <v>131</v>
      </c>
      <c r="F10" s="30">
        <v>80</v>
      </c>
      <c r="G10" s="33"/>
      <c r="H10" s="34"/>
      <c r="I10" s="34"/>
    </row>
    <row r="11" spans="2:9" ht="42.75" x14ac:dyDescent="0.25">
      <c r="B11" s="17">
        <v>6</v>
      </c>
      <c r="C11" s="35" t="s">
        <v>19</v>
      </c>
      <c r="D11" s="36" t="s">
        <v>21</v>
      </c>
      <c r="E11" s="17" t="s">
        <v>131</v>
      </c>
      <c r="F11" s="30">
        <v>80</v>
      </c>
      <c r="G11" s="33"/>
      <c r="H11" s="34"/>
      <c r="I11" s="34"/>
    </row>
    <row r="12" spans="2:9" x14ac:dyDescent="0.25">
      <c r="B12" s="17">
        <v>7</v>
      </c>
      <c r="C12" s="35" t="s">
        <v>12</v>
      </c>
      <c r="D12" s="22" t="s">
        <v>132</v>
      </c>
      <c r="E12" s="17" t="s">
        <v>129</v>
      </c>
      <c r="F12" s="30">
        <v>3000</v>
      </c>
      <c r="G12" s="33"/>
      <c r="H12" s="34"/>
      <c r="I12" s="34"/>
    </row>
    <row r="13" spans="2:9" ht="15.75" x14ac:dyDescent="0.25">
      <c r="B13" s="17">
        <v>8</v>
      </c>
      <c r="C13" s="35" t="s">
        <v>23</v>
      </c>
      <c r="D13" s="22" t="s">
        <v>133</v>
      </c>
      <c r="E13" s="17" t="s">
        <v>134</v>
      </c>
      <c r="F13" s="30">
        <v>120</v>
      </c>
      <c r="G13" s="33"/>
      <c r="H13" s="34"/>
      <c r="I13" s="34"/>
    </row>
    <row r="14" spans="2:9" ht="15.75" x14ac:dyDescent="0.25">
      <c r="B14" s="17">
        <v>9</v>
      </c>
      <c r="C14" s="35" t="s">
        <v>26</v>
      </c>
      <c r="D14" s="22" t="s">
        <v>135</v>
      </c>
      <c r="E14" s="17" t="s">
        <v>134</v>
      </c>
      <c r="F14" s="30">
        <v>80</v>
      </c>
      <c r="G14" s="33"/>
      <c r="H14" s="34"/>
      <c r="I14" s="34"/>
    </row>
    <row r="15" spans="2:9" ht="28.5" x14ac:dyDescent="0.25">
      <c r="B15" s="17">
        <v>10</v>
      </c>
      <c r="C15" s="35" t="s">
        <v>28</v>
      </c>
      <c r="D15" s="36" t="s">
        <v>29</v>
      </c>
      <c r="E15" s="17" t="s">
        <v>134</v>
      </c>
      <c r="F15" s="30">
        <v>120</v>
      </c>
      <c r="G15" s="33"/>
      <c r="H15" s="34"/>
      <c r="I15" s="34"/>
    </row>
    <row r="16" spans="2:9" ht="28.5" x14ac:dyDescent="0.25">
      <c r="B16" s="17">
        <v>11</v>
      </c>
      <c r="C16" s="21" t="s">
        <v>136</v>
      </c>
      <c r="D16" s="36" t="s">
        <v>31</v>
      </c>
      <c r="E16" s="17" t="s">
        <v>131</v>
      </c>
      <c r="F16" s="30">
        <v>280</v>
      </c>
      <c r="G16" s="33"/>
      <c r="H16" s="34"/>
      <c r="I16" s="34"/>
    </row>
    <row r="17" spans="2:9" x14ac:dyDescent="0.25">
      <c r="B17" s="17">
        <v>12</v>
      </c>
      <c r="C17" s="21" t="s">
        <v>137</v>
      </c>
      <c r="D17" s="22" t="s">
        <v>138</v>
      </c>
      <c r="E17" s="37" t="s">
        <v>14</v>
      </c>
      <c r="F17" s="30">
        <v>80</v>
      </c>
      <c r="G17" s="33"/>
      <c r="H17" s="34"/>
      <c r="I17" s="34"/>
    </row>
    <row r="18" spans="2:9" x14ac:dyDescent="0.25">
      <c r="B18" s="17">
        <v>13</v>
      </c>
      <c r="C18" s="21" t="s">
        <v>125</v>
      </c>
      <c r="D18" s="36" t="s">
        <v>35</v>
      </c>
      <c r="E18" s="37" t="s">
        <v>17</v>
      </c>
      <c r="F18" s="30">
        <v>100</v>
      </c>
      <c r="G18" s="33"/>
      <c r="H18" s="34"/>
      <c r="I18" s="34"/>
    </row>
    <row r="19" spans="2:9" ht="28.5" x14ac:dyDescent="0.25">
      <c r="B19" s="17">
        <v>14</v>
      </c>
      <c r="C19" s="21" t="s">
        <v>126</v>
      </c>
      <c r="D19" s="36" t="s">
        <v>37</v>
      </c>
      <c r="E19" s="17" t="s">
        <v>131</v>
      </c>
      <c r="F19" s="30">
        <v>200</v>
      </c>
      <c r="G19" s="33"/>
      <c r="H19" s="34"/>
      <c r="I19" s="34"/>
    </row>
    <row r="20" spans="2:9" ht="28.5" x14ac:dyDescent="0.25">
      <c r="B20" s="17">
        <v>15</v>
      </c>
      <c r="C20" s="21" t="s">
        <v>126</v>
      </c>
      <c r="D20" s="36" t="s">
        <v>38</v>
      </c>
      <c r="E20" s="17" t="s">
        <v>131</v>
      </c>
      <c r="F20" s="30">
        <v>400</v>
      </c>
      <c r="G20" s="33"/>
      <c r="H20" s="34"/>
      <c r="I20" s="34"/>
    </row>
    <row r="21" spans="2:9" ht="28.5" x14ac:dyDescent="0.25">
      <c r="B21" s="17">
        <v>16</v>
      </c>
      <c r="C21" s="21" t="s">
        <v>127</v>
      </c>
      <c r="D21" s="36" t="s">
        <v>114</v>
      </c>
      <c r="E21" s="17" t="s">
        <v>131</v>
      </c>
      <c r="F21" s="30">
        <v>400</v>
      </c>
      <c r="G21" s="33"/>
      <c r="H21" s="34"/>
      <c r="I21" s="34"/>
    </row>
    <row r="22" spans="2:9" ht="25.5" x14ac:dyDescent="0.25">
      <c r="B22" s="17">
        <v>17</v>
      </c>
      <c r="C22" s="21" t="s">
        <v>139</v>
      </c>
      <c r="D22" s="22" t="s">
        <v>140</v>
      </c>
      <c r="E22" s="17" t="s">
        <v>131</v>
      </c>
      <c r="F22" s="30">
        <v>200</v>
      </c>
      <c r="G22" s="33"/>
      <c r="H22" s="34"/>
      <c r="I22" s="34"/>
    </row>
    <row r="23" spans="2:9" ht="28.5" x14ac:dyDescent="0.25">
      <c r="B23" s="17">
        <v>18</v>
      </c>
      <c r="C23" s="21" t="s">
        <v>141</v>
      </c>
      <c r="D23" s="36" t="s">
        <v>44</v>
      </c>
      <c r="E23" s="17" t="s">
        <v>134</v>
      </c>
      <c r="F23" s="30">
        <v>200</v>
      </c>
      <c r="G23" s="33"/>
      <c r="H23" s="34"/>
      <c r="I23" s="34"/>
    </row>
    <row r="24" spans="2:9" x14ac:dyDescent="0.25">
      <c r="B24" s="17">
        <v>19</v>
      </c>
      <c r="C24" s="21" t="s">
        <v>142</v>
      </c>
      <c r="D24" s="36" t="s">
        <v>46</v>
      </c>
      <c r="E24" s="17" t="s">
        <v>143</v>
      </c>
      <c r="F24" s="30">
        <v>160</v>
      </c>
      <c r="G24" s="33"/>
      <c r="H24" s="34"/>
      <c r="I24" s="34"/>
    </row>
    <row r="25" spans="2:9" ht="28.5" x14ac:dyDescent="0.25">
      <c r="B25" s="17">
        <v>20</v>
      </c>
      <c r="C25" s="35" t="s">
        <v>48</v>
      </c>
      <c r="D25" s="36" t="s">
        <v>115</v>
      </c>
      <c r="E25" s="37" t="s">
        <v>14</v>
      </c>
      <c r="F25" s="30">
        <v>160</v>
      </c>
      <c r="G25" s="33"/>
      <c r="H25" s="34"/>
      <c r="I25" s="34"/>
    </row>
    <row r="26" spans="2:9" x14ac:dyDescent="0.25">
      <c r="B26" s="17">
        <v>21</v>
      </c>
      <c r="C26" s="21" t="s">
        <v>144</v>
      </c>
      <c r="D26" s="36" t="s">
        <v>51</v>
      </c>
      <c r="E26" s="37" t="s">
        <v>14</v>
      </c>
      <c r="F26" s="30">
        <v>160</v>
      </c>
      <c r="G26" s="33"/>
      <c r="H26" s="34"/>
      <c r="I26" s="34"/>
    </row>
    <row r="27" spans="2:9" x14ac:dyDescent="0.25">
      <c r="B27" s="17">
        <v>22</v>
      </c>
      <c r="C27" s="21" t="s">
        <v>145</v>
      </c>
      <c r="D27" s="36" t="s">
        <v>53</v>
      </c>
      <c r="E27" s="37" t="s">
        <v>14</v>
      </c>
      <c r="F27" s="30">
        <v>100</v>
      </c>
      <c r="G27" s="33"/>
      <c r="H27" s="34"/>
      <c r="I27" s="34"/>
    </row>
    <row r="28" spans="2:9" x14ac:dyDescent="0.25">
      <c r="B28" s="17">
        <v>23</v>
      </c>
      <c r="C28" s="21" t="s">
        <v>146</v>
      </c>
      <c r="D28" s="36" t="s">
        <v>55</v>
      </c>
      <c r="E28" s="37" t="s">
        <v>14</v>
      </c>
      <c r="F28" s="30">
        <v>60</v>
      </c>
      <c r="G28" s="33"/>
      <c r="H28" s="34"/>
      <c r="I28" s="34"/>
    </row>
    <row r="29" spans="2:9" x14ac:dyDescent="0.25">
      <c r="B29" s="17">
        <v>24</v>
      </c>
      <c r="C29" s="21" t="s">
        <v>147</v>
      </c>
      <c r="D29" s="36" t="s">
        <v>57</v>
      </c>
      <c r="E29" s="17" t="s">
        <v>143</v>
      </c>
      <c r="F29" s="30">
        <v>20</v>
      </c>
      <c r="G29" s="33"/>
      <c r="H29" s="34"/>
      <c r="I29" s="34"/>
    </row>
    <row r="30" spans="2:9" x14ac:dyDescent="0.25">
      <c r="B30" s="17">
        <v>25</v>
      </c>
      <c r="C30" s="35" t="s">
        <v>58</v>
      </c>
      <c r="D30" s="36" t="s">
        <v>59</v>
      </c>
      <c r="E30" s="37" t="s">
        <v>116</v>
      </c>
      <c r="F30" s="30">
        <v>1000</v>
      </c>
      <c r="G30" s="33"/>
      <c r="H30" s="34"/>
      <c r="I30" s="34"/>
    </row>
    <row r="31" spans="2:9" x14ac:dyDescent="0.25">
      <c r="B31" s="17">
        <v>26</v>
      </c>
      <c r="C31" s="35" t="s">
        <v>58</v>
      </c>
      <c r="D31" s="36" t="s">
        <v>60</v>
      </c>
      <c r="E31" s="37" t="s">
        <v>14</v>
      </c>
      <c r="F31" s="30">
        <v>3000</v>
      </c>
      <c r="G31" s="33"/>
      <c r="H31" s="34"/>
      <c r="I31" s="34"/>
    </row>
    <row r="32" spans="2:9" x14ac:dyDescent="0.25">
      <c r="B32" s="17">
        <v>27</v>
      </c>
      <c r="C32" s="21" t="s">
        <v>148</v>
      </c>
      <c r="D32" s="36" t="s">
        <v>62</v>
      </c>
      <c r="E32" s="37" t="s">
        <v>14</v>
      </c>
      <c r="F32" s="30">
        <v>340</v>
      </c>
      <c r="G32" s="33"/>
      <c r="H32" s="34"/>
      <c r="I32" s="34"/>
    </row>
    <row r="33" spans="2:9" ht="15.75" x14ac:dyDescent="0.25">
      <c r="B33" s="17">
        <v>28</v>
      </c>
      <c r="C33" s="35" t="s">
        <v>63</v>
      </c>
      <c r="D33" s="36" t="s">
        <v>64</v>
      </c>
      <c r="E33" s="17" t="s">
        <v>149</v>
      </c>
      <c r="F33" s="30">
        <v>400</v>
      </c>
      <c r="G33" s="33"/>
      <c r="H33" s="34"/>
      <c r="I33" s="34"/>
    </row>
    <row r="34" spans="2:9" ht="26.25" customHeight="1" x14ac:dyDescent="0.25">
      <c r="B34" s="17">
        <v>29</v>
      </c>
      <c r="C34" s="35" t="s">
        <v>66</v>
      </c>
      <c r="D34" s="36" t="s">
        <v>67</v>
      </c>
      <c r="E34" s="17" t="s">
        <v>149</v>
      </c>
      <c r="F34" s="30">
        <v>10</v>
      </c>
      <c r="G34" s="33"/>
      <c r="H34" s="34"/>
      <c r="I34" s="34"/>
    </row>
    <row r="35" spans="2:9" ht="24" customHeight="1" x14ac:dyDescent="0.25">
      <c r="B35" s="17">
        <v>30</v>
      </c>
      <c r="C35" s="35" t="s">
        <v>68</v>
      </c>
      <c r="D35" s="36" t="s">
        <v>69</v>
      </c>
      <c r="E35" s="17" t="s">
        <v>149</v>
      </c>
      <c r="F35" s="30">
        <v>20</v>
      </c>
      <c r="G35" s="33"/>
      <c r="H35" s="34"/>
      <c r="I35" s="34"/>
    </row>
    <row r="36" spans="2:9" ht="21.75" customHeight="1" x14ac:dyDescent="0.25">
      <c r="B36" s="17">
        <v>31</v>
      </c>
      <c r="C36" s="35" t="s">
        <v>70</v>
      </c>
      <c r="D36" s="36" t="s">
        <v>117</v>
      </c>
      <c r="E36" s="17" t="s">
        <v>149</v>
      </c>
      <c r="F36" s="30">
        <v>20</v>
      </c>
      <c r="G36" s="33"/>
      <c r="H36" s="34"/>
      <c r="I36" s="34"/>
    </row>
    <row r="37" spans="2:9" ht="21" customHeight="1" x14ac:dyDescent="0.25">
      <c r="B37" s="17">
        <v>32</v>
      </c>
      <c r="C37" s="21" t="s">
        <v>150</v>
      </c>
      <c r="D37" s="36" t="s">
        <v>73</v>
      </c>
      <c r="E37" s="17" t="s">
        <v>149</v>
      </c>
      <c r="F37" s="30">
        <v>20</v>
      </c>
      <c r="G37" s="33"/>
      <c r="H37" s="34"/>
      <c r="I37" s="34"/>
    </row>
    <row r="38" spans="2:9" ht="28.5" x14ac:dyDescent="0.25">
      <c r="B38" s="17">
        <v>33</v>
      </c>
      <c r="C38" s="35" t="s">
        <v>74</v>
      </c>
      <c r="D38" s="36" t="s">
        <v>75</v>
      </c>
      <c r="E38" s="17" t="s">
        <v>149</v>
      </c>
      <c r="F38" s="30">
        <v>10</v>
      </c>
      <c r="G38" s="33"/>
      <c r="H38" s="34"/>
      <c r="I38" s="34"/>
    </row>
    <row r="39" spans="2:9" ht="28.5" x14ac:dyDescent="0.25">
      <c r="B39" s="17">
        <v>34</v>
      </c>
      <c r="C39" s="35" t="s">
        <v>76</v>
      </c>
      <c r="D39" s="36" t="s">
        <v>77</v>
      </c>
      <c r="E39" s="37" t="s">
        <v>17</v>
      </c>
      <c r="F39" s="30">
        <v>100</v>
      </c>
      <c r="G39" s="33"/>
      <c r="H39" s="34"/>
      <c r="I39" s="34"/>
    </row>
    <row r="40" spans="2:9" x14ac:dyDescent="0.25">
      <c r="B40" s="17">
        <v>35</v>
      </c>
      <c r="C40" s="35" t="s">
        <v>78</v>
      </c>
      <c r="D40" s="22" t="s">
        <v>151</v>
      </c>
      <c r="E40" s="37" t="s">
        <v>14</v>
      </c>
      <c r="F40" s="30">
        <v>15</v>
      </c>
      <c r="G40" s="33"/>
      <c r="H40" s="34"/>
      <c r="I40" s="34"/>
    </row>
    <row r="41" spans="2:9" x14ac:dyDescent="0.25">
      <c r="B41" s="17">
        <v>36</v>
      </c>
      <c r="C41" s="35" t="s">
        <v>80</v>
      </c>
      <c r="D41" s="22" t="s">
        <v>152</v>
      </c>
      <c r="E41" s="37" t="s">
        <v>14</v>
      </c>
      <c r="F41" s="30">
        <v>120</v>
      </c>
      <c r="G41" s="33"/>
      <c r="H41" s="34"/>
      <c r="I41" s="34"/>
    </row>
    <row r="42" spans="2:9" x14ac:dyDescent="0.25">
      <c r="B42" s="17">
        <v>37</v>
      </c>
      <c r="C42" s="35" t="s">
        <v>82</v>
      </c>
      <c r="D42" s="22" t="s">
        <v>153</v>
      </c>
      <c r="E42" s="37" t="s">
        <v>14</v>
      </c>
      <c r="F42" s="30">
        <v>50</v>
      </c>
      <c r="G42" s="33"/>
      <c r="H42" s="34"/>
      <c r="I42" s="34"/>
    </row>
    <row r="43" spans="2:9" ht="28.5" x14ac:dyDescent="0.25">
      <c r="B43" s="17">
        <v>38</v>
      </c>
      <c r="C43" s="35" t="s">
        <v>84</v>
      </c>
      <c r="D43" s="36" t="s">
        <v>85</v>
      </c>
      <c r="E43" s="17" t="s">
        <v>154</v>
      </c>
      <c r="F43" s="30">
        <v>10</v>
      </c>
      <c r="G43" s="33"/>
      <c r="H43" s="34"/>
      <c r="I43" s="34"/>
    </row>
    <row r="44" spans="2:9" ht="21.75" customHeight="1" x14ac:dyDescent="0.25">
      <c r="B44" s="17">
        <v>39</v>
      </c>
      <c r="C44" s="35" t="s">
        <v>87</v>
      </c>
      <c r="D44" s="36" t="s">
        <v>88</v>
      </c>
      <c r="E44" s="17" t="s">
        <v>154</v>
      </c>
      <c r="F44" s="30">
        <v>10</v>
      </c>
      <c r="G44" s="33"/>
      <c r="H44" s="34"/>
      <c r="I44" s="34"/>
    </row>
    <row r="45" spans="2:9" ht="21.75" customHeight="1" x14ac:dyDescent="0.25">
      <c r="B45" s="17">
        <v>40</v>
      </c>
      <c r="C45" s="35" t="s">
        <v>12</v>
      </c>
      <c r="D45" s="36" t="s">
        <v>89</v>
      </c>
      <c r="E45" s="17" t="s">
        <v>154</v>
      </c>
      <c r="F45" s="30">
        <v>10</v>
      </c>
      <c r="G45" s="33"/>
      <c r="H45" s="34"/>
      <c r="I45" s="34"/>
    </row>
    <row r="46" spans="2:9" ht="28.5" x14ac:dyDescent="0.25">
      <c r="B46" s="17">
        <v>43</v>
      </c>
      <c r="C46" s="35" t="s">
        <v>90</v>
      </c>
      <c r="D46" s="36" t="s">
        <v>118</v>
      </c>
      <c r="E46" s="17" t="s">
        <v>155</v>
      </c>
      <c r="F46" s="30">
        <v>200</v>
      </c>
      <c r="G46" s="33"/>
      <c r="H46" s="34"/>
      <c r="I46" s="34"/>
    </row>
    <row r="47" spans="2:9" ht="28.5" x14ac:dyDescent="0.25">
      <c r="B47" s="17">
        <v>44</v>
      </c>
      <c r="C47" s="21" t="s">
        <v>156</v>
      </c>
      <c r="D47" s="36" t="s">
        <v>97</v>
      </c>
      <c r="E47" s="17" t="s">
        <v>157</v>
      </c>
      <c r="F47" s="30">
        <v>200</v>
      </c>
      <c r="G47" s="33"/>
      <c r="H47" s="34"/>
      <c r="I47" s="34"/>
    </row>
    <row r="48" spans="2:9" ht="15.75" x14ac:dyDescent="0.25">
      <c r="B48" s="17">
        <v>45</v>
      </c>
      <c r="C48" s="21" t="s">
        <v>158</v>
      </c>
      <c r="D48" s="36" t="s">
        <v>100</v>
      </c>
      <c r="E48" s="17" t="s">
        <v>155</v>
      </c>
      <c r="F48" s="30">
        <v>50</v>
      </c>
      <c r="G48" s="33"/>
      <c r="H48" s="34"/>
      <c r="I48" s="34"/>
    </row>
    <row r="49" spans="2:9" x14ac:dyDescent="0.25">
      <c r="B49" s="17">
        <v>46</v>
      </c>
      <c r="C49" s="21" t="s">
        <v>159</v>
      </c>
      <c r="D49" s="36" t="s">
        <v>102</v>
      </c>
      <c r="E49" s="37" t="s">
        <v>14</v>
      </c>
      <c r="F49" s="30">
        <v>100</v>
      </c>
      <c r="G49" s="33"/>
      <c r="H49" s="34"/>
      <c r="I49" s="34"/>
    </row>
    <row r="50" spans="2:9" x14ac:dyDescent="0.25">
      <c r="B50" s="17">
        <v>47</v>
      </c>
      <c r="C50" s="21" t="s">
        <v>160</v>
      </c>
      <c r="D50" s="36" t="s">
        <v>104</v>
      </c>
      <c r="E50" s="37" t="s">
        <v>17</v>
      </c>
      <c r="F50" s="30">
        <v>80</v>
      </c>
      <c r="G50" s="33"/>
      <c r="H50" s="34"/>
      <c r="I50" s="34"/>
    </row>
    <row r="51" spans="2:9" x14ac:dyDescent="0.25">
      <c r="B51" s="17">
        <v>50</v>
      </c>
      <c r="C51" s="21" t="s">
        <v>161</v>
      </c>
      <c r="D51" s="36" t="s">
        <v>119</v>
      </c>
      <c r="E51" s="37" t="s">
        <v>111</v>
      </c>
      <c r="F51" s="30">
        <v>25</v>
      </c>
      <c r="G51" s="33"/>
      <c r="H51" s="34"/>
      <c r="I51" s="34"/>
    </row>
    <row r="52" spans="2:9" ht="29.25" thickBot="1" x14ac:dyDescent="0.3">
      <c r="B52" s="17">
        <v>51</v>
      </c>
      <c r="C52" s="21" t="s">
        <v>161</v>
      </c>
      <c r="D52" s="36" t="s">
        <v>120</v>
      </c>
      <c r="E52" s="37" t="s">
        <v>111</v>
      </c>
      <c r="F52" s="30">
        <v>25</v>
      </c>
      <c r="G52" s="33"/>
      <c r="H52" s="34"/>
      <c r="I52" s="34"/>
    </row>
    <row r="53" spans="2:9" ht="13.9" customHeight="1" thickBot="1" x14ac:dyDescent="0.3">
      <c r="B53" s="53" t="s">
        <v>113</v>
      </c>
      <c r="C53" s="53"/>
      <c r="D53" s="53"/>
      <c r="E53" s="49"/>
      <c r="F53" s="49"/>
      <c r="G53" s="49"/>
    </row>
    <row r="55" spans="2:9" x14ac:dyDescent="0.25">
      <c r="B55" s="54" t="s">
        <v>121</v>
      </c>
      <c r="C55" s="54"/>
      <c r="D55" s="54"/>
    </row>
    <row r="56" spans="2:9" ht="31.5" customHeight="1" x14ac:dyDescent="0.25"/>
    <row r="57" spans="2:9" ht="25.5" customHeight="1" x14ac:dyDescent="0.25"/>
  </sheetData>
  <mergeCells count="3">
    <mergeCell ref="B2:I2"/>
    <mergeCell ref="B53:D53"/>
    <mergeCell ref="B55:D55"/>
  </mergeCells>
  <pageMargins left="0.25" right="0.25" top="0.75" bottom="0.75" header="0.3" footer="0.3"/>
  <pageSetup paperSize="9" scale="55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I55"/>
  <sheetViews>
    <sheetView topLeftCell="A43" zoomScaleNormal="100" workbookViewId="0">
      <selection activeCell="I6" sqref="I6"/>
    </sheetView>
  </sheetViews>
  <sheetFormatPr defaultColWidth="8.7109375" defaultRowHeight="15" x14ac:dyDescent="0.25"/>
  <cols>
    <col min="2" max="2" width="9.140625" style="1" customWidth="1"/>
    <col min="3" max="3" width="10" style="2" customWidth="1"/>
    <col min="4" max="4" width="45.85546875" style="3" customWidth="1"/>
    <col min="5" max="6" width="9.140625" style="4" customWidth="1"/>
    <col min="7" max="7" width="9.140625" style="5" customWidth="1"/>
    <col min="8" max="9" width="12.42578125" customWidth="1"/>
  </cols>
  <sheetData>
    <row r="2" spans="2:9" ht="15" customHeight="1" x14ac:dyDescent="0.25">
      <c r="B2" s="50" t="s">
        <v>0</v>
      </c>
      <c r="C2" s="50"/>
      <c r="D2" s="50"/>
      <c r="E2" s="50"/>
      <c r="F2" s="50"/>
      <c r="G2" s="50"/>
      <c r="H2" s="50"/>
      <c r="I2" s="50"/>
    </row>
    <row r="4" spans="2:9" ht="38.25" x14ac:dyDescent="0.25">
      <c r="B4" s="6" t="s">
        <v>1</v>
      </c>
      <c r="C4" s="7" t="s">
        <v>2</v>
      </c>
      <c r="D4" s="8" t="s">
        <v>3</v>
      </c>
      <c r="E4" s="9" t="s">
        <v>4</v>
      </c>
      <c r="F4" s="8" t="s">
        <v>5</v>
      </c>
      <c r="G4" s="10" t="s">
        <v>6</v>
      </c>
      <c r="H4" s="8" t="s">
        <v>7</v>
      </c>
      <c r="I4" s="8" t="s">
        <v>8</v>
      </c>
    </row>
    <row r="5" spans="2:9" s="1" customFormat="1" x14ac:dyDescent="0.25">
      <c r="B5" s="6">
        <v>1</v>
      </c>
      <c r="C5" s="11">
        <v>2</v>
      </c>
      <c r="D5" s="12">
        <v>3</v>
      </c>
      <c r="E5" s="13"/>
      <c r="F5" s="13">
        <v>6</v>
      </c>
      <c r="G5" s="14">
        <v>7</v>
      </c>
      <c r="H5" s="13">
        <v>8</v>
      </c>
      <c r="I5" s="13"/>
    </row>
    <row r="6" spans="2:9" ht="25.5" x14ac:dyDescent="0.25">
      <c r="B6" s="11">
        <v>1</v>
      </c>
      <c r="C6" s="15" t="s">
        <v>9</v>
      </c>
      <c r="D6" s="16" t="s">
        <v>10</v>
      </c>
      <c r="E6" s="17" t="s">
        <v>11</v>
      </c>
      <c r="F6" s="11">
        <v>85</v>
      </c>
      <c r="G6" s="19">
        <v>8</v>
      </c>
      <c r="H6" s="20">
        <f t="shared" ref="H6:H37" si="0">G6*F6</f>
        <v>680</v>
      </c>
      <c r="I6" s="20">
        <f t="shared" ref="I6:I37" si="1">H6*1.08</f>
        <v>734.40000000000009</v>
      </c>
    </row>
    <row r="7" spans="2:9" ht="25.5" x14ac:dyDescent="0.25">
      <c r="B7" s="17">
        <v>2</v>
      </c>
      <c r="C7" s="21" t="s">
        <v>12</v>
      </c>
      <c r="D7" s="22" t="s">
        <v>13</v>
      </c>
      <c r="E7" s="17" t="s">
        <v>14</v>
      </c>
      <c r="F7" s="11">
        <v>85</v>
      </c>
      <c r="G7" s="19">
        <v>12</v>
      </c>
      <c r="H7" s="20">
        <f t="shared" si="0"/>
        <v>1020</v>
      </c>
      <c r="I7" s="20">
        <f t="shared" si="1"/>
        <v>1101.6000000000001</v>
      </c>
    </row>
    <row r="8" spans="2:9" ht="25.5" x14ac:dyDescent="0.25">
      <c r="B8" s="17">
        <v>3</v>
      </c>
      <c r="C8" s="21" t="s">
        <v>15</v>
      </c>
      <c r="D8" s="22" t="s">
        <v>16</v>
      </c>
      <c r="E8" s="17" t="s">
        <v>17</v>
      </c>
      <c r="F8" s="11">
        <v>25</v>
      </c>
      <c r="G8" s="19">
        <v>12</v>
      </c>
      <c r="H8" s="20">
        <f t="shared" si="0"/>
        <v>300</v>
      </c>
      <c r="I8" s="20">
        <f t="shared" si="1"/>
        <v>324</v>
      </c>
    </row>
    <row r="9" spans="2:9" ht="25.5" x14ac:dyDescent="0.25">
      <c r="B9" s="17">
        <v>4</v>
      </c>
      <c r="C9" s="21" t="s">
        <v>12</v>
      </c>
      <c r="D9" s="22" t="s">
        <v>18</v>
      </c>
      <c r="E9" s="17" t="s">
        <v>14</v>
      </c>
      <c r="F9" s="11">
        <v>25</v>
      </c>
      <c r="G9" s="19">
        <v>6.5</v>
      </c>
      <c r="H9" s="20">
        <f t="shared" si="0"/>
        <v>162.5</v>
      </c>
      <c r="I9" s="20">
        <f t="shared" si="1"/>
        <v>175.5</v>
      </c>
    </row>
    <row r="10" spans="2:9" ht="25.5" x14ac:dyDescent="0.25">
      <c r="B10" s="17">
        <v>5</v>
      </c>
      <c r="C10" s="21" t="s">
        <v>19</v>
      </c>
      <c r="D10" s="22" t="s">
        <v>20</v>
      </c>
      <c r="E10" s="17" t="s">
        <v>11</v>
      </c>
      <c r="F10" s="11">
        <v>70</v>
      </c>
      <c r="G10" s="19">
        <v>8</v>
      </c>
      <c r="H10" s="20">
        <f t="shared" si="0"/>
        <v>560</v>
      </c>
      <c r="I10" s="20">
        <f t="shared" si="1"/>
        <v>604.80000000000007</v>
      </c>
    </row>
    <row r="11" spans="2:9" ht="51" x14ac:dyDescent="0.25">
      <c r="B11" s="17">
        <v>6</v>
      </c>
      <c r="C11" s="21" t="s">
        <v>19</v>
      </c>
      <c r="D11" s="22" t="s">
        <v>21</v>
      </c>
      <c r="E11" s="17" t="s">
        <v>11</v>
      </c>
      <c r="F11" s="11">
        <v>70</v>
      </c>
      <c r="G11" s="19">
        <v>6</v>
      </c>
      <c r="H11" s="20">
        <f t="shared" si="0"/>
        <v>420</v>
      </c>
      <c r="I11" s="20">
        <f t="shared" si="1"/>
        <v>453.6</v>
      </c>
    </row>
    <row r="12" spans="2:9" ht="15.75" x14ac:dyDescent="0.25">
      <c r="B12" s="17">
        <v>7</v>
      </c>
      <c r="C12" s="21" t="s">
        <v>12</v>
      </c>
      <c r="D12" s="22" t="s">
        <v>122</v>
      </c>
      <c r="E12" s="17" t="s">
        <v>11</v>
      </c>
      <c r="F12" s="11">
        <v>70</v>
      </c>
      <c r="G12" s="19">
        <v>12</v>
      </c>
      <c r="H12" s="20">
        <f t="shared" si="0"/>
        <v>840</v>
      </c>
      <c r="I12" s="20">
        <f t="shared" si="1"/>
        <v>907.2</v>
      </c>
    </row>
    <row r="13" spans="2:9" ht="25.5" x14ac:dyDescent="0.25">
      <c r="B13" s="17">
        <v>8</v>
      </c>
      <c r="C13" s="21" t="s">
        <v>23</v>
      </c>
      <c r="D13" s="22" t="s">
        <v>24</v>
      </c>
      <c r="E13" s="17" t="s">
        <v>25</v>
      </c>
      <c r="F13" s="11">
        <v>40</v>
      </c>
      <c r="G13" s="19">
        <v>5</v>
      </c>
      <c r="H13" s="20">
        <f t="shared" si="0"/>
        <v>200</v>
      </c>
      <c r="I13" s="20">
        <f t="shared" si="1"/>
        <v>216</v>
      </c>
    </row>
    <row r="14" spans="2:9" ht="25.5" x14ac:dyDescent="0.25">
      <c r="B14" s="17">
        <v>9</v>
      </c>
      <c r="C14" s="21" t="s">
        <v>26</v>
      </c>
      <c r="D14" s="22" t="s">
        <v>27</v>
      </c>
      <c r="E14" s="17" t="s">
        <v>25</v>
      </c>
      <c r="F14" s="11">
        <v>40</v>
      </c>
      <c r="G14" s="19">
        <v>5</v>
      </c>
      <c r="H14" s="20">
        <f t="shared" si="0"/>
        <v>200</v>
      </c>
      <c r="I14" s="20">
        <f t="shared" si="1"/>
        <v>216</v>
      </c>
    </row>
    <row r="15" spans="2:9" ht="38.25" x14ac:dyDescent="0.25">
      <c r="B15" s="17">
        <v>10</v>
      </c>
      <c r="C15" s="21" t="s">
        <v>28</v>
      </c>
      <c r="D15" s="22" t="s">
        <v>29</v>
      </c>
      <c r="E15" s="17" t="s">
        <v>25</v>
      </c>
      <c r="F15" s="11">
        <v>40</v>
      </c>
      <c r="G15" s="19">
        <v>11</v>
      </c>
      <c r="H15" s="20">
        <f t="shared" si="0"/>
        <v>440</v>
      </c>
      <c r="I15" s="20">
        <f t="shared" si="1"/>
        <v>475.20000000000005</v>
      </c>
    </row>
    <row r="16" spans="2:9" ht="25.5" x14ac:dyDescent="0.25">
      <c r="B16" s="17">
        <v>11</v>
      </c>
      <c r="C16" s="21" t="s">
        <v>30</v>
      </c>
      <c r="D16" s="22" t="s">
        <v>31</v>
      </c>
      <c r="E16" s="17" t="s">
        <v>11</v>
      </c>
      <c r="F16" s="11">
        <v>70</v>
      </c>
      <c r="G16" s="19">
        <v>8.1999999999999993</v>
      </c>
      <c r="H16" s="20">
        <f t="shared" si="0"/>
        <v>574</v>
      </c>
      <c r="I16" s="20">
        <f t="shared" si="1"/>
        <v>619.92000000000007</v>
      </c>
    </row>
    <row r="17" spans="2:9" x14ac:dyDescent="0.25">
      <c r="B17" s="17">
        <v>12</v>
      </c>
      <c r="C17" s="21" t="s">
        <v>32</v>
      </c>
      <c r="D17" s="22" t="s">
        <v>33</v>
      </c>
      <c r="E17" s="17" t="s">
        <v>14</v>
      </c>
      <c r="F17" s="11">
        <v>40</v>
      </c>
      <c r="G17" s="19">
        <v>13</v>
      </c>
      <c r="H17" s="20">
        <f t="shared" si="0"/>
        <v>520</v>
      </c>
      <c r="I17" s="20">
        <f t="shared" si="1"/>
        <v>561.6</v>
      </c>
    </row>
    <row r="18" spans="2:9" ht="38.25" x14ac:dyDescent="0.25">
      <c r="B18" s="17">
        <v>13</v>
      </c>
      <c r="C18" s="21" t="s">
        <v>34</v>
      </c>
      <c r="D18" s="22" t="s">
        <v>35</v>
      </c>
      <c r="E18" s="17" t="s">
        <v>17</v>
      </c>
      <c r="F18" s="11">
        <v>25</v>
      </c>
      <c r="G18" s="19">
        <v>60</v>
      </c>
      <c r="H18" s="20">
        <f t="shared" si="0"/>
        <v>1500</v>
      </c>
      <c r="I18" s="20">
        <f t="shared" si="1"/>
        <v>1620</v>
      </c>
    </row>
    <row r="19" spans="2:9" ht="38.25" x14ac:dyDescent="0.25">
      <c r="B19" s="17">
        <v>14</v>
      </c>
      <c r="C19" s="21" t="s">
        <v>36</v>
      </c>
      <c r="D19" s="22" t="s">
        <v>37</v>
      </c>
      <c r="E19" s="17" t="s">
        <v>11</v>
      </c>
      <c r="F19" s="11">
        <v>60</v>
      </c>
      <c r="G19" s="19">
        <v>90</v>
      </c>
      <c r="H19" s="20">
        <f t="shared" si="0"/>
        <v>5400</v>
      </c>
      <c r="I19" s="20">
        <f t="shared" si="1"/>
        <v>5832</v>
      </c>
    </row>
    <row r="20" spans="2:9" ht="38.25" x14ac:dyDescent="0.25">
      <c r="B20" s="17">
        <v>15</v>
      </c>
      <c r="C20" s="21" t="s">
        <v>36</v>
      </c>
      <c r="D20" s="22" t="s">
        <v>38</v>
      </c>
      <c r="E20" s="17" t="s">
        <v>11</v>
      </c>
      <c r="F20" s="11">
        <v>40</v>
      </c>
      <c r="G20" s="19">
        <v>100</v>
      </c>
      <c r="H20" s="20">
        <f t="shared" si="0"/>
        <v>4000</v>
      </c>
      <c r="I20" s="20">
        <f t="shared" si="1"/>
        <v>4320</v>
      </c>
    </row>
    <row r="21" spans="2:9" ht="51" x14ac:dyDescent="0.25">
      <c r="B21" s="17">
        <v>16</v>
      </c>
      <c r="C21" s="21" t="s">
        <v>39</v>
      </c>
      <c r="D21" s="22" t="s">
        <v>40</v>
      </c>
      <c r="E21" s="17" t="s">
        <v>11</v>
      </c>
      <c r="F21" s="11">
        <v>125</v>
      </c>
      <c r="G21" s="19">
        <v>112</v>
      </c>
      <c r="H21" s="20">
        <f t="shared" si="0"/>
        <v>14000</v>
      </c>
      <c r="I21" s="20">
        <f t="shared" si="1"/>
        <v>15120.000000000002</v>
      </c>
    </row>
    <row r="22" spans="2:9" ht="38.25" x14ac:dyDescent="0.25">
      <c r="B22" s="17">
        <v>17</v>
      </c>
      <c r="C22" s="21" t="s">
        <v>41</v>
      </c>
      <c r="D22" s="22" t="s">
        <v>42</v>
      </c>
      <c r="E22" s="17" t="s">
        <v>11</v>
      </c>
      <c r="F22" s="11">
        <v>85</v>
      </c>
      <c r="G22" s="19">
        <v>90</v>
      </c>
      <c r="H22" s="20">
        <f t="shared" si="0"/>
        <v>7650</v>
      </c>
      <c r="I22" s="20">
        <f t="shared" si="1"/>
        <v>8262</v>
      </c>
    </row>
    <row r="23" spans="2:9" ht="38.25" x14ac:dyDescent="0.25">
      <c r="B23" s="17">
        <v>18</v>
      </c>
      <c r="C23" s="21" t="s">
        <v>43</v>
      </c>
      <c r="D23" s="22" t="s">
        <v>44</v>
      </c>
      <c r="E23" s="17" t="s">
        <v>25</v>
      </c>
      <c r="F23" s="11">
        <v>85</v>
      </c>
      <c r="G23" s="19">
        <v>75</v>
      </c>
      <c r="H23" s="20">
        <f t="shared" si="0"/>
        <v>6375</v>
      </c>
      <c r="I23" s="20">
        <f t="shared" si="1"/>
        <v>6885</v>
      </c>
    </row>
    <row r="24" spans="2:9" ht="25.5" x14ac:dyDescent="0.25">
      <c r="B24" s="17">
        <v>19</v>
      </c>
      <c r="C24" s="21" t="s">
        <v>45</v>
      </c>
      <c r="D24" s="22" t="s">
        <v>46</v>
      </c>
      <c r="E24" s="17" t="s">
        <v>47</v>
      </c>
      <c r="F24" s="11">
        <v>40</v>
      </c>
      <c r="G24" s="19">
        <v>35</v>
      </c>
      <c r="H24" s="20">
        <f t="shared" si="0"/>
        <v>1400</v>
      </c>
      <c r="I24" s="20">
        <f t="shared" si="1"/>
        <v>1512</v>
      </c>
    </row>
    <row r="25" spans="2:9" ht="38.25" x14ac:dyDescent="0.25">
      <c r="B25" s="17">
        <v>20</v>
      </c>
      <c r="C25" s="21" t="s">
        <v>48</v>
      </c>
      <c r="D25" s="22" t="s">
        <v>49</v>
      </c>
      <c r="E25" s="17" t="s">
        <v>14</v>
      </c>
      <c r="F25" s="11">
        <v>40</v>
      </c>
      <c r="G25" s="19">
        <v>28</v>
      </c>
      <c r="H25" s="20">
        <f t="shared" si="0"/>
        <v>1120</v>
      </c>
      <c r="I25" s="20">
        <f t="shared" si="1"/>
        <v>1209.6000000000001</v>
      </c>
    </row>
    <row r="26" spans="2:9" ht="25.5" x14ac:dyDescent="0.25">
      <c r="B26" s="17">
        <v>21</v>
      </c>
      <c r="C26" s="21" t="s">
        <v>50</v>
      </c>
      <c r="D26" s="22" t="s">
        <v>51</v>
      </c>
      <c r="E26" s="17" t="s">
        <v>14</v>
      </c>
      <c r="F26" s="11">
        <v>60</v>
      </c>
      <c r="G26" s="19">
        <v>2.9</v>
      </c>
      <c r="H26" s="20">
        <f t="shared" si="0"/>
        <v>174</v>
      </c>
      <c r="I26" s="20">
        <f t="shared" si="1"/>
        <v>187.92000000000002</v>
      </c>
    </row>
    <row r="27" spans="2:9" ht="25.5" x14ac:dyDescent="0.25">
      <c r="B27" s="17">
        <v>22</v>
      </c>
      <c r="C27" s="21" t="s">
        <v>52</v>
      </c>
      <c r="D27" s="22" t="s">
        <v>53</v>
      </c>
      <c r="E27" s="17" t="s">
        <v>14</v>
      </c>
      <c r="F27" s="11">
        <v>40</v>
      </c>
      <c r="G27" s="19">
        <v>67</v>
      </c>
      <c r="H27" s="20">
        <f t="shared" si="0"/>
        <v>2680</v>
      </c>
      <c r="I27" s="20">
        <f t="shared" si="1"/>
        <v>2894.4</v>
      </c>
    </row>
    <row r="28" spans="2:9" ht="25.5" x14ac:dyDescent="0.25">
      <c r="B28" s="17">
        <v>23</v>
      </c>
      <c r="C28" s="21" t="s">
        <v>54</v>
      </c>
      <c r="D28" s="22" t="s">
        <v>55</v>
      </c>
      <c r="E28" s="17" t="s">
        <v>14</v>
      </c>
      <c r="F28" s="11">
        <v>15</v>
      </c>
      <c r="G28" s="19">
        <v>30</v>
      </c>
      <c r="H28" s="20">
        <f t="shared" si="0"/>
        <v>450</v>
      </c>
      <c r="I28" s="20">
        <f t="shared" si="1"/>
        <v>486.00000000000006</v>
      </c>
    </row>
    <row r="29" spans="2:9" ht="25.5" x14ac:dyDescent="0.25">
      <c r="B29" s="17">
        <v>24</v>
      </c>
      <c r="C29" s="21" t="s">
        <v>56</v>
      </c>
      <c r="D29" s="22" t="s">
        <v>57</v>
      </c>
      <c r="E29" s="17" t="s">
        <v>47</v>
      </c>
      <c r="F29" s="11">
        <v>1</v>
      </c>
      <c r="G29" s="19">
        <v>268</v>
      </c>
      <c r="H29" s="20">
        <f t="shared" si="0"/>
        <v>268</v>
      </c>
      <c r="I29" s="20">
        <f t="shared" si="1"/>
        <v>289.44</v>
      </c>
    </row>
    <row r="30" spans="2:9" ht="25.5" x14ac:dyDescent="0.25">
      <c r="B30" s="17">
        <v>25</v>
      </c>
      <c r="C30" s="21" t="s">
        <v>58</v>
      </c>
      <c r="D30" s="22" t="s">
        <v>59</v>
      </c>
      <c r="E30" s="17" t="s">
        <v>14</v>
      </c>
      <c r="F30" s="11">
        <v>2000</v>
      </c>
      <c r="G30" s="19">
        <v>5</v>
      </c>
      <c r="H30" s="20">
        <f t="shared" si="0"/>
        <v>10000</v>
      </c>
      <c r="I30" s="20">
        <f t="shared" si="1"/>
        <v>10800</v>
      </c>
    </row>
    <row r="31" spans="2:9" ht="25.5" x14ac:dyDescent="0.25">
      <c r="B31" s="17">
        <v>26</v>
      </c>
      <c r="C31" s="21" t="s">
        <v>58</v>
      </c>
      <c r="D31" s="22" t="s">
        <v>60</v>
      </c>
      <c r="E31" s="17" t="s">
        <v>14</v>
      </c>
      <c r="F31" s="11">
        <v>850</v>
      </c>
      <c r="G31" s="19">
        <v>6</v>
      </c>
      <c r="H31" s="20">
        <f t="shared" si="0"/>
        <v>5100</v>
      </c>
      <c r="I31" s="20">
        <f t="shared" si="1"/>
        <v>5508</v>
      </c>
    </row>
    <row r="32" spans="2:9" ht="25.5" x14ac:dyDescent="0.25">
      <c r="B32" s="17">
        <v>27</v>
      </c>
      <c r="C32" s="21" t="s">
        <v>61</v>
      </c>
      <c r="D32" s="22" t="s">
        <v>62</v>
      </c>
      <c r="E32" s="17" t="s">
        <v>14</v>
      </c>
      <c r="F32" s="11">
        <v>85</v>
      </c>
      <c r="G32" s="19">
        <v>16</v>
      </c>
      <c r="H32" s="20">
        <f t="shared" si="0"/>
        <v>1360</v>
      </c>
      <c r="I32" s="20">
        <f t="shared" si="1"/>
        <v>1468.8000000000002</v>
      </c>
    </row>
    <row r="33" spans="2:9" ht="25.5" x14ac:dyDescent="0.25">
      <c r="B33" s="17">
        <v>28</v>
      </c>
      <c r="C33" s="21" t="s">
        <v>63</v>
      </c>
      <c r="D33" s="22" t="s">
        <v>64</v>
      </c>
      <c r="E33" s="17" t="s">
        <v>65</v>
      </c>
      <c r="F33" s="11">
        <v>100</v>
      </c>
      <c r="G33" s="19">
        <v>23</v>
      </c>
      <c r="H33" s="20">
        <f t="shared" si="0"/>
        <v>2300</v>
      </c>
      <c r="I33" s="20">
        <f t="shared" si="1"/>
        <v>2484</v>
      </c>
    </row>
    <row r="34" spans="2:9" ht="25.5" x14ac:dyDescent="0.25">
      <c r="B34" s="17">
        <v>29</v>
      </c>
      <c r="C34" s="21" t="s">
        <v>66</v>
      </c>
      <c r="D34" s="22" t="s">
        <v>67</v>
      </c>
      <c r="E34" s="17" t="s">
        <v>65</v>
      </c>
      <c r="F34" s="11">
        <v>20</v>
      </c>
      <c r="G34" s="19">
        <v>7</v>
      </c>
      <c r="H34" s="20">
        <f t="shared" si="0"/>
        <v>140</v>
      </c>
      <c r="I34" s="20">
        <f t="shared" si="1"/>
        <v>151.20000000000002</v>
      </c>
    </row>
    <row r="35" spans="2:9" ht="25.5" x14ac:dyDescent="0.25">
      <c r="B35" s="17">
        <v>30</v>
      </c>
      <c r="C35" s="21" t="s">
        <v>68</v>
      </c>
      <c r="D35" s="22" t="s">
        <v>69</v>
      </c>
      <c r="E35" s="17" t="s">
        <v>65</v>
      </c>
      <c r="F35" s="11">
        <v>20</v>
      </c>
      <c r="G35" s="19">
        <v>6</v>
      </c>
      <c r="H35" s="20">
        <f t="shared" si="0"/>
        <v>120</v>
      </c>
      <c r="I35" s="20">
        <f t="shared" si="1"/>
        <v>129.60000000000002</v>
      </c>
    </row>
    <row r="36" spans="2:9" ht="25.5" x14ac:dyDescent="0.25">
      <c r="B36" s="17">
        <v>31</v>
      </c>
      <c r="C36" s="21" t="s">
        <v>70</v>
      </c>
      <c r="D36" s="22" t="s">
        <v>71</v>
      </c>
      <c r="E36" s="17" t="s">
        <v>65</v>
      </c>
      <c r="F36" s="11">
        <v>20</v>
      </c>
      <c r="G36" s="19">
        <v>6</v>
      </c>
      <c r="H36" s="20">
        <f t="shared" si="0"/>
        <v>120</v>
      </c>
      <c r="I36" s="20">
        <f t="shared" si="1"/>
        <v>129.60000000000002</v>
      </c>
    </row>
    <row r="37" spans="2:9" ht="25.5" x14ac:dyDescent="0.25">
      <c r="B37" s="17">
        <v>32</v>
      </c>
      <c r="C37" s="21" t="s">
        <v>72</v>
      </c>
      <c r="D37" s="22" t="s">
        <v>73</v>
      </c>
      <c r="E37" s="17" t="s">
        <v>65</v>
      </c>
      <c r="F37" s="11">
        <v>20</v>
      </c>
      <c r="G37" s="19">
        <v>8</v>
      </c>
      <c r="H37" s="20">
        <f t="shared" si="0"/>
        <v>160</v>
      </c>
      <c r="I37" s="20">
        <f t="shared" si="1"/>
        <v>172.8</v>
      </c>
    </row>
    <row r="38" spans="2:9" ht="38.25" x14ac:dyDescent="0.25">
      <c r="B38" s="17">
        <v>33</v>
      </c>
      <c r="C38" s="21" t="s">
        <v>74</v>
      </c>
      <c r="D38" s="22" t="s">
        <v>75</v>
      </c>
      <c r="E38" s="17" t="s">
        <v>65</v>
      </c>
      <c r="F38" s="11">
        <v>1</v>
      </c>
      <c r="G38" s="19">
        <v>36</v>
      </c>
      <c r="H38" s="20">
        <f t="shared" ref="H38:H54" si="2">G38*F38</f>
        <v>36</v>
      </c>
      <c r="I38" s="20">
        <f t="shared" ref="I38:I54" si="3">H38*1.08</f>
        <v>38.880000000000003</v>
      </c>
    </row>
    <row r="39" spans="2:9" ht="38.25" x14ac:dyDescent="0.25">
      <c r="B39" s="17">
        <v>34</v>
      </c>
      <c r="C39" s="21" t="s">
        <v>76</v>
      </c>
      <c r="D39" s="22" t="s">
        <v>77</v>
      </c>
      <c r="E39" s="17" t="s">
        <v>17</v>
      </c>
      <c r="F39" s="11">
        <v>1</v>
      </c>
      <c r="G39" s="19">
        <v>77</v>
      </c>
      <c r="H39" s="20">
        <f t="shared" si="2"/>
        <v>77</v>
      </c>
      <c r="I39" s="20">
        <f t="shared" si="3"/>
        <v>83.160000000000011</v>
      </c>
    </row>
    <row r="40" spans="2:9" ht="25.5" x14ac:dyDescent="0.25">
      <c r="B40" s="17">
        <v>35</v>
      </c>
      <c r="C40" s="21" t="s">
        <v>78</v>
      </c>
      <c r="D40" s="22" t="s">
        <v>79</v>
      </c>
      <c r="E40" s="17" t="s">
        <v>14</v>
      </c>
      <c r="F40" s="11">
        <v>1</v>
      </c>
      <c r="G40" s="19">
        <v>4</v>
      </c>
      <c r="H40" s="20">
        <f t="shared" si="2"/>
        <v>4</v>
      </c>
      <c r="I40" s="20">
        <f t="shared" si="3"/>
        <v>4.32</v>
      </c>
    </row>
    <row r="41" spans="2:9" ht="25.5" x14ac:dyDescent="0.25">
      <c r="B41" s="17">
        <v>36</v>
      </c>
      <c r="C41" s="21" t="s">
        <v>80</v>
      </c>
      <c r="D41" s="22" t="s">
        <v>81</v>
      </c>
      <c r="E41" s="17" t="s">
        <v>14</v>
      </c>
      <c r="F41" s="11">
        <v>1</v>
      </c>
      <c r="G41" s="19">
        <v>57</v>
      </c>
      <c r="H41" s="20">
        <f t="shared" si="2"/>
        <v>57</v>
      </c>
      <c r="I41" s="20">
        <f t="shared" si="3"/>
        <v>61.56</v>
      </c>
    </row>
    <row r="42" spans="2:9" ht="25.5" x14ac:dyDescent="0.25">
      <c r="B42" s="17">
        <v>37</v>
      </c>
      <c r="C42" s="21" t="s">
        <v>82</v>
      </c>
      <c r="D42" s="22" t="s">
        <v>123</v>
      </c>
      <c r="E42" s="17" t="s">
        <v>14</v>
      </c>
      <c r="F42" s="11">
        <v>1</v>
      </c>
      <c r="G42" s="19">
        <v>60</v>
      </c>
      <c r="H42" s="20">
        <f t="shared" si="2"/>
        <v>60</v>
      </c>
      <c r="I42" s="20">
        <f t="shared" si="3"/>
        <v>64.800000000000011</v>
      </c>
    </row>
    <row r="43" spans="2:9" ht="38.25" x14ac:dyDescent="0.25">
      <c r="B43" s="17">
        <v>38</v>
      </c>
      <c r="C43" s="21" t="s">
        <v>84</v>
      </c>
      <c r="D43" s="22" t="s">
        <v>85</v>
      </c>
      <c r="E43" s="17" t="s">
        <v>86</v>
      </c>
      <c r="F43" s="11">
        <v>1</v>
      </c>
      <c r="G43" s="19">
        <v>140</v>
      </c>
      <c r="H43" s="20">
        <f t="shared" si="2"/>
        <v>140</v>
      </c>
      <c r="I43" s="20">
        <f t="shared" si="3"/>
        <v>151.20000000000002</v>
      </c>
    </row>
    <row r="44" spans="2:9" ht="38.25" x14ac:dyDescent="0.25">
      <c r="B44" s="17">
        <v>39</v>
      </c>
      <c r="C44" s="21" t="s">
        <v>87</v>
      </c>
      <c r="D44" s="22" t="s">
        <v>88</v>
      </c>
      <c r="E44" s="17" t="s">
        <v>86</v>
      </c>
      <c r="F44" s="11">
        <v>1</v>
      </c>
      <c r="G44" s="19">
        <v>6</v>
      </c>
      <c r="H44" s="20">
        <f t="shared" si="2"/>
        <v>6</v>
      </c>
      <c r="I44" s="20">
        <f t="shared" si="3"/>
        <v>6.48</v>
      </c>
    </row>
    <row r="45" spans="2:9" ht="15.75" x14ac:dyDescent="0.25">
      <c r="B45" s="17">
        <v>40</v>
      </c>
      <c r="C45" s="21" t="s">
        <v>12</v>
      </c>
      <c r="D45" s="22" t="s">
        <v>89</v>
      </c>
      <c r="E45" s="17" t="s">
        <v>86</v>
      </c>
      <c r="F45" s="11">
        <v>1</v>
      </c>
      <c r="G45" s="19">
        <v>15</v>
      </c>
      <c r="H45" s="20">
        <f t="shared" si="2"/>
        <v>15</v>
      </c>
      <c r="I45" s="20">
        <f t="shared" si="3"/>
        <v>16.200000000000003</v>
      </c>
    </row>
    <row r="46" spans="2:9" ht="38.25" x14ac:dyDescent="0.25">
      <c r="B46" s="17">
        <v>41</v>
      </c>
      <c r="C46" s="21" t="s">
        <v>90</v>
      </c>
      <c r="D46" s="22" t="s">
        <v>91</v>
      </c>
      <c r="E46" s="17" t="s">
        <v>65</v>
      </c>
      <c r="F46" s="11">
        <v>1</v>
      </c>
      <c r="G46" s="19">
        <v>4</v>
      </c>
      <c r="H46" s="20">
        <f t="shared" si="2"/>
        <v>4</v>
      </c>
      <c r="I46" s="20">
        <f t="shared" si="3"/>
        <v>4.32</v>
      </c>
    </row>
    <row r="47" spans="2:9" ht="38.25" x14ac:dyDescent="0.25">
      <c r="B47" s="17">
        <v>42</v>
      </c>
      <c r="C47" s="21" t="s">
        <v>92</v>
      </c>
      <c r="D47" s="22" t="s">
        <v>93</v>
      </c>
      <c r="E47" s="17" t="s">
        <v>94</v>
      </c>
      <c r="F47" s="11">
        <v>1</v>
      </c>
      <c r="G47" s="19">
        <v>8</v>
      </c>
      <c r="H47" s="20">
        <f t="shared" si="2"/>
        <v>8</v>
      </c>
      <c r="I47" s="20">
        <f t="shared" si="3"/>
        <v>8.64</v>
      </c>
    </row>
    <row r="48" spans="2:9" ht="38.25" x14ac:dyDescent="0.25">
      <c r="B48" s="17">
        <v>43</v>
      </c>
      <c r="C48" s="21" t="s">
        <v>90</v>
      </c>
      <c r="D48" s="22" t="s">
        <v>95</v>
      </c>
      <c r="E48" s="17" t="s">
        <v>94</v>
      </c>
      <c r="F48" s="11">
        <v>1</v>
      </c>
      <c r="G48" s="19">
        <v>20</v>
      </c>
      <c r="H48" s="20">
        <f t="shared" si="2"/>
        <v>20</v>
      </c>
      <c r="I48" s="20">
        <f t="shared" si="3"/>
        <v>21.6</v>
      </c>
    </row>
    <row r="49" spans="2:9" ht="38.25" x14ac:dyDescent="0.25">
      <c r="B49" s="17">
        <v>44</v>
      </c>
      <c r="C49" s="21" t="s">
        <v>96</v>
      </c>
      <c r="D49" s="22" t="s">
        <v>97</v>
      </c>
      <c r="E49" s="17" t="s">
        <v>98</v>
      </c>
      <c r="F49" s="11">
        <v>1</v>
      </c>
      <c r="G49" s="19">
        <v>10</v>
      </c>
      <c r="H49" s="20">
        <f t="shared" si="2"/>
        <v>10</v>
      </c>
      <c r="I49" s="20">
        <f t="shared" si="3"/>
        <v>10.8</v>
      </c>
    </row>
    <row r="50" spans="2:9" ht="25.5" x14ac:dyDescent="0.25">
      <c r="B50" s="17">
        <v>45</v>
      </c>
      <c r="C50" s="21" t="s">
        <v>99</v>
      </c>
      <c r="D50" s="22" t="s">
        <v>100</v>
      </c>
      <c r="E50" s="17" t="s">
        <v>94</v>
      </c>
      <c r="F50" s="11">
        <v>1</v>
      </c>
      <c r="G50" s="19">
        <v>7</v>
      </c>
      <c r="H50" s="20">
        <f t="shared" si="2"/>
        <v>7</v>
      </c>
      <c r="I50" s="20">
        <f t="shared" si="3"/>
        <v>7.5600000000000005</v>
      </c>
    </row>
    <row r="51" spans="2:9" ht="25.5" x14ac:dyDescent="0.25">
      <c r="B51" s="17">
        <v>46</v>
      </c>
      <c r="C51" s="21" t="s">
        <v>101</v>
      </c>
      <c r="D51" s="22" t="s">
        <v>102</v>
      </c>
      <c r="E51" s="17" t="s">
        <v>14</v>
      </c>
      <c r="F51" s="11">
        <v>1</v>
      </c>
      <c r="G51" s="19">
        <v>8</v>
      </c>
      <c r="H51" s="20">
        <f t="shared" si="2"/>
        <v>8</v>
      </c>
      <c r="I51" s="20">
        <f t="shared" si="3"/>
        <v>8.64</v>
      </c>
    </row>
    <row r="52" spans="2:9" x14ac:dyDescent="0.25">
      <c r="B52" s="17">
        <v>47</v>
      </c>
      <c r="C52" s="21" t="s">
        <v>103</v>
      </c>
      <c r="D52" s="22" t="s">
        <v>104</v>
      </c>
      <c r="E52" s="17" t="s">
        <v>17</v>
      </c>
      <c r="F52" s="11">
        <v>1</v>
      </c>
      <c r="G52" s="19">
        <v>13</v>
      </c>
      <c r="H52" s="20">
        <f t="shared" si="2"/>
        <v>13</v>
      </c>
      <c r="I52" s="20">
        <f t="shared" si="3"/>
        <v>14.040000000000001</v>
      </c>
    </row>
    <row r="53" spans="2:9" x14ac:dyDescent="0.25">
      <c r="B53" s="17">
        <v>48</v>
      </c>
      <c r="C53" s="21" t="s">
        <v>105</v>
      </c>
      <c r="D53" s="22" t="s">
        <v>106</v>
      </c>
      <c r="E53" s="17" t="s">
        <v>124</v>
      </c>
      <c r="F53" s="11">
        <v>1</v>
      </c>
      <c r="G53" s="19">
        <v>140</v>
      </c>
      <c r="H53" s="20">
        <f t="shared" si="2"/>
        <v>140</v>
      </c>
      <c r="I53" s="20">
        <f t="shared" si="3"/>
        <v>151.20000000000002</v>
      </c>
    </row>
    <row r="54" spans="2:9" ht="25.5" x14ac:dyDescent="0.25">
      <c r="B54" s="17">
        <v>49</v>
      </c>
      <c r="C54" s="21" t="s">
        <v>108</v>
      </c>
      <c r="D54" s="22" t="s">
        <v>109</v>
      </c>
      <c r="E54" s="17" t="s">
        <v>107</v>
      </c>
      <c r="F54" s="11">
        <v>1</v>
      </c>
      <c r="G54" s="19">
        <v>26</v>
      </c>
      <c r="H54" s="20">
        <f t="shared" si="2"/>
        <v>26</v>
      </c>
      <c r="I54" s="20">
        <f t="shared" si="3"/>
        <v>28.080000000000002</v>
      </c>
    </row>
    <row r="55" spans="2:9" ht="15.75" customHeight="1" x14ac:dyDescent="0.25">
      <c r="B55" s="51" t="s">
        <v>113</v>
      </c>
      <c r="C55" s="51"/>
      <c r="D55" s="51"/>
      <c r="E55" s="28"/>
      <c r="F55" s="28"/>
      <c r="G55" s="28"/>
      <c r="H55" s="29">
        <f>SUM(H6:H54)</f>
        <v>70864.5</v>
      </c>
      <c r="I55" s="29">
        <f>SUM(I6:I54)</f>
        <v>76533.660000000018</v>
      </c>
    </row>
  </sheetData>
  <mergeCells count="2">
    <mergeCell ref="B2:I2"/>
    <mergeCell ref="B55:D55"/>
  </mergeCells>
  <pageMargins left="0.7" right="0.7" top="0.75" bottom="0.75" header="0.51180555555555496" footer="0.51180555555555496"/>
  <pageSetup paperSize="9" firstPageNumber="0" fitToHeight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zmiana</vt:lpstr>
      <vt:lpstr>zmiana-01</vt:lpstr>
      <vt:lpstr>Arkusz1</vt:lpstr>
    </vt:vector>
  </TitlesOfParts>
  <Company>MS AGH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Czesław Rudiuk</dc:creator>
  <dc:description/>
  <cp:lastModifiedBy>Renata Kwas-Rogowska</cp:lastModifiedBy>
  <cp:revision>4</cp:revision>
  <cp:lastPrinted>2020-03-02T07:20:28Z</cp:lastPrinted>
  <dcterms:created xsi:type="dcterms:W3CDTF">2018-07-18T11:55:28Z</dcterms:created>
  <dcterms:modified xsi:type="dcterms:W3CDTF">2020-03-02T07:24:14Z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MS AGH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