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eceka\AppData\Local\Temp\"/>
    </mc:Choice>
  </mc:AlternateContent>
  <bookViews>
    <workbookView xWindow="0" yWindow="0" windowWidth="19200" windowHeight="11595" tabRatio="684" activeTab="4"/>
  </bookViews>
  <sheets>
    <sheet name="zad 1" sheetId="178" r:id="rId1"/>
    <sheet name="zad 2" sheetId="218" r:id="rId2"/>
    <sheet name="zad 3" sheetId="242" r:id="rId3"/>
    <sheet name="zad 4" sheetId="247" r:id="rId4"/>
    <sheet name="zad 5" sheetId="248" r:id="rId5"/>
    <sheet name="Grupa 4a" sheetId="26" state="hidden" r:id="rId6"/>
  </sheets>
  <definedNames>
    <definedName name="Print_Titles" localSheetId="5">'Grupa 4a'!$9:$9</definedName>
  </definedNames>
  <calcPr calcId="152511"/>
</workbook>
</file>

<file path=xl/calcChain.xml><?xml version="1.0" encoding="utf-8"?>
<calcChain xmlns="http://schemas.openxmlformats.org/spreadsheetml/2006/main">
  <c r="F13" i="248" l="1"/>
  <c r="H13" i="248" s="1"/>
  <c r="F14" i="248" l="1"/>
  <c r="H14" i="248"/>
  <c r="I13" i="248"/>
  <c r="I14" i="248" s="1"/>
  <c r="F15" i="247"/>
  <c r="F13" i="247"/>
  <c r="F16" i="247" l="1"/>
  <c r="H15" i="247"/>
  <c r="I15" i="247" s="1"/>
  <c r="H13" i="247"/>
  <c r="I13" i="247"/>
  <c r="F14" i="242"/>
  <c r="F13" i="242"/>
  <c r="H13" i="242" s="1"/>
  <c r="H14" i="242" s="1"/>
  <c r="H16" i="247" l="1"/>
  <c r="I16" i="247"/>
  <c r="I13" i="242"/>
  <c r="I14" i="242" s="1"/>
  <c r="F25" i="178" l="1"/>
  <c r="H25" i="178"/>
  <c r="I25" i="178" l="1"/>
  <c r="F17" i="218" l="1"/>
  <c r="H17" i="218" s="1"/>
  <c r="I17" i="218" s="1"/>
  <c r="F16" i="218"/>
  <c r="F14" i="218"/>
  <c r="H14" i="218" s="1"/>
  <c r="I14" i="218" s="1"/>
  <c r="F13" i="218"/>
  <c r="H13" i="218" s="1"/>
  <c r="I13" i="218" l="1"/>
  <c r="H16" i="218"/>
  <c r="I16" i="218" s="1"/>
  <c r="F18" i="218"/>
  <c r="F28" i="178"/>
  <c r="H28" i="178" s="1"/>
  <c r="I28" i="178" s="1"/>
  <c r="F27" i="178"/>
  <c r="H27" i="178" s="1"/>
  <c r="I27" i="178" s="1"/>
  <c r="F26" i="178"/>
  <c r="F24" i="178"/>
  <c r="H24" i="178" s="1"/>
  <c r="I24" i="178" s="1"/>
  <c r="F23" i="178"/>
  <c r="H23" i="178" s="1"/>
  <c r="I23" i="178" s="1"/>
  <c r="F22" i="178"/>
  <c r="F21" i="178"/>
  <c r="F20" i="178"/>
  <c r="H20" i="178" s="1"/>
  <c r="I20" i="178" s="1"/>
  <c r="F19" i="178"/>
  <c r="H19" i="178" s="1"/>
  <c r="I19" i="178" s="1"/>
  <c r="F18" i="178"/>
  <c r="H18" i="178" s="1"/>
  <c r="F17" i="178"/>
  <c r="F16" i="178"/>
  <c r="H16" i="178" s="1"/>
  <c r="I16" i="178" s="1"/>
  <c r="F15" i="178"/>
  <c r="H15" i="178" s="1"/>
  <c r="I15" i="178" s="1"/>
  <c r="F14" i="178"/>
  <c r="F13" i="178"/>
  <c r="I18" i="218" l="1"/>
  <c r="H18" i="218"/>
  <c r="H14" i="178"/>
  <c r="I14" i="178" s="1"/>
  <c r="H22" i="178"/>
  <c r="I22" i="178" s="1"/>
  <c r="H13" i="178"/>
  <c r="I13" i="178" s="1"/>
  <c r="H17" i="178"/>
  <c r="I17" i="178" s="1"/>
  <c r="I18" i="178"/>
  <c r="H21" i="178"/>
  <c r="I21" i="178" s="1"/>
  <c r="H26" i="178"/>
  <c r="I26" i="178" s="1"/>
  <c r="F29" i="178"/>
  <c r="I29" i="178" l="1"/>
  <c r="H29" i="178"/>
</calcChain>
</file>

<file path=xl/sharedStrings.xml><?xml version="1.0" encoding="utf-8"?>
<sst xmlns="http://schemas.openxmlformats.org/spreadsheetml/2006/main" count="182" uniqueCount="70">
  <si>
    <t>Wartość netto
(4 x 5)</t>
  </si>
  <si>
    <t>Wartość VAT 
(6 x 7)</t>
  </si>
  <si>
    <t>Wartość brutto 
(6 + 8)</t>
  </si>
  <si>
    <t>6. Wypełniając formularz można skorzystać z gotowego arkusza wpisując tylko ceny jednostkowe netto w kol. 5 i stawkę VAT w kol. 7 - oznaczonych kolorem.</t>
  </si>
  <si>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</si>
  <si>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</si>
  <si>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</si>
  <si>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</si>
  <si>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</si>
  <si>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</si>
  <si>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</si>
  <si>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</si>
  <si>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</si>
  <si>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</si>
  <si>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</si>
  <si>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</si>
  <si>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</si>
  <si>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</si>
  <si>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</si>
  <si>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</si>
  <si>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</si>
  <si>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</si>
  <si>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</si>
  <si>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</si>
  <si>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</si>
  <si>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</si>
  <si>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</si>
  <si>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</si>
  <si>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5. W przypadku zaoferowania przedmiotu zamówienia w opakowaniu o innej ilości niż żądana, należy prawidłowo przeliczyć ilości tak aby uzyskać żądaną w pozycjach ilość.</t>
  </si>
  <si>
    <t>4. Ceny jednostkowe, brutto, netto, wartość VAT należy obliczyć i podać z dokładnością do drugiego miejsca po przecinku.</t>
  </si>
  <si>
    <t>szt</t>
  </si>
  <si>
    <t>Nr katalogowy</t>
  </si>
  <si>
    <t>7. Ponadto należy podać producenta w kol. 10 i numer katalogowy w kol. 11 - oznaczonych kolorem.</t>
  </si>
  <si>
    <t>3.1</t>
  </si>
  <si>
    <t>Słuchawki lekarskie internistyczne z tworzywa trwałego i elastycznego, zakończone wymiennymi miękkimi oliwkami oraz membraną, z jednostronna głowicą wykonaną z aluminium, lira wykonana z aluminium</t>
  </si>
  <si>
    <t>Słuchawki lekarskie noworodkowe z dwustronna głowicą ze stali nierdzewnej, zaopatrzone w membrany i zakończone wymiennymi miękkimi oliwkami. Przewód wykonany z tworzywa sztucznego połączony
z lirą.</t>
  </si>
  <si>
    <t>Gruszka do aparatu do pomiaru ciśnienia kompletna</t>
  </si>
  <si>
    <t xml:space="preserve">Aparat do pomiaru ciśnienia elektroniczny nadgarstkowy </t>
  </si>
  <si>
    <t>Aparat do pomiaru ciśnienia elektroniczny na przedramię</t>
  </si>
  <si>
    <t>Basen szpitalny przeznaczony dla osób dorosłych i dzieci do załatwiania potrzeb fizjologicznych w pozycji leżącej wyposażony w wygodny uchwyt  i szczelną przykrywkę,która zapobiega wylewaniu się cieczy, wykonany z  polipropylenu, łatwy w utrzymniu w czystości,odporny na działnie środków dezynfekcyjnych w procesie mycia i dezynfekcji termicznej.</t>
  </si>
  <si>
    <t>Kaczka przeznaczona dla mężczyzn, wyposażonw
 w wygodny uchwyt, poj. 1000 ml (podzIałka w ml) wykonanan z polipropylenu, łatwa w utrzymaniu w czystości, odporna na dziaąnie środków dezynfekcyjnych w procesie mycia i dezynfekcji termicznej.</t>
  </si>
  <si>
    <t>Miska nerka wykonana z polipropylenu, łatwa w utrzymaniu w czystości, odporna na działnie środków deynfekcyjnych w procesie mycia i dezynfekcji termicznej dł. ok. 28 cm pojemność ok. 600 ml</t>
  </si>
  <si>
    <t>Miska nerka wykonana z polipropylenu, łatwa w utrzymaniu w czystości, odporna na działnie środków deynfekcyjnych w procesie mycia i dezynfekcji termicznej dł. ok. 20 cm pojemność ok. 300 ml</t>
  </si>
  <si>
    <t>szt.</t>
  </si>
  <si>
    <t>Przyrząd do transferu leku z filtrem 0,22 um
CHEMO-AID (kompatybilny z workami typu Viaflo), 
system bezigłowy, kompatybilny z fiolką i z 
końcówką typu Luer Lock, z zaworem samodomykającym, sterylny</t>
  </si>
  <si>
    <t>Przyrząd do transferu leków CYTOLUER do worka
typu Viaflo i aspiracji płynu z worka, z klipsem 
zabezpieczającym gwarantującym nierozerwalność
połączenia z workiem i zastawką zasklepiającą się
samoistnie po rozłączeniu ze strzykawką,
nie zawiera lateksu, igła silikonowa, kompaybilny z workiem Viaflo, sterylny</t>
  </si>
  <si>
    <t>Przyrząd dwudrożny do chemioterpii, kompatybilny z workiem typu Viaflo, sterylny</t>
  </si>
  <si>
    <t>przeźroczysty</t>
  </si>
  <si>
    <t>Zestaw infuzyjny do podawania cytostatyków
 - INTRAPUR INLINE, sterylny</t>
  </si>
  <si>
    <t>Słuchawki lekarskie uniwersalne internistyczno-pediatryczne z dwustronną głowicą wykonaną ze stali nierdzewnej , wyposażone
 w membrany; średnica głowicy  dla dzieci - 3,5 cm, średnica głowicy dla dorosłych - 4,7 cm, z obrotową głowicą wyposażoną w pierścień zapobiegający uczuciu chłodu.; słuchawki zakończone wymiennymi miekkimi oliwkami.</t>
  </si>
  <si>
    <t>Opis przedm. zamów. - nr strony oferty</t>
  </si>
  <si>
    <t>Termometr elektroniczny bezdotykowy</t>
  </si>
  <si>
    <t>Opis przedm. zamów.-nr strony oferty</t>
  </si>
  <si>
    <t>8. W kolumnie nr 12 należy podać numer strony oferty, na której został zamieszczony opis oferowanego przedmiotu zamówienia.</t>
  </si>
  <si>
    <r>
      <t xml:space="preserve">Aparat zegarowy do pomiaru ciśnienia ze słuchawkami, zakres pomiaru 0-300 mmHg, 
w zestawie stetoskop, rodzaj mankietu: </t>
    </r>
    <r>
      <rPr>
        <i/>
        <sz val="8"/>
        <rFont val="Tahoma"/>
        <family val="2"/>
        <charset val="238"/>
      </rPr>
      <t>pediatryczn</t>
    </r>
    <r>
      <rPr>
        <sz val="8"/>
        <rFont val="Tahoma"/>
        <family val="2"/>
        <charset val="238"/>
      </rPr>
      <t>y, odporny na działanie środków dezynfekcyjnych do powierzchni, łatwy do czyszczenia i dezynfekcji</t>
    </r>
  </si>
  <si>
    <t>Aparat zegarowy do pomiaru ciśnienia ze słuchawkami, zakres pomiaru 0-300 mmHg, w zestawie stetoskop,rodzaj mankietu: standard 32-42 cm, tęgie przedramię 38-48 cm, mankiet  odporny na działanie środków dezynfekcyjnych do powierzchni, łatwy do czyszczenia i dezynfekcji</t>
  </si>
  <si>
    <t>Mankiet do aparatów do  pomiaru ciśnienia
z jednym drenem dla dorosłych, wielorazowego użytku, dwuwarstwowy, posiadający dodatkowy pęcherz, taśma z rzepą, długość drenu ok. 50 cm, materiał łatwy do czyszczenia i dezynfekcji</t>
  </si>
  <si>
    <t>Mankiet do aparatów do  pomiaru ciśnienia
z dwoma drenami dla dorosłych, wielorazowego użytku, dwuwarstwowy, posiadający dodatkowy pęcherz, taśma z rzepą, długość drenu ok. 50 cm, materiał łatwy do czyszczenia i dezynfekcji</t>
  </si>
  <si>
    <t>Mankiet do aparatów do  pomiaru ciśnienia
z dwoma drenami dla dzieci, wielorazowego użytku, dwuwarstwowy, materiał łatwy do czyszczenia i dezynfekcji</t>
  </si>
  <si>
    <t>Pojemnik na materiały skażone, plastikowy, z pokrywką, naklejką ostrzegawczą i instrukcją, pojemnośc 0,7 litra, płaski/prostokątny, szerokość 6 cm, długość 12 cm, wysokość 13 cm.</t>
  </si>
  <si>
    <t>Uniwersalna uszczelka do portów laparoskopowych YelloPort Elite; kompatybilna z narzędziami od 5 do 12 mm, z zaworem insuflacyjnym, jednorazowego użytku</t>
  </si>
  <si>
    <r>
      <t>Kaniula wielorazowego użytku YelloPort Elite, długość 105 mm, średnica 10 mm lub 12 mm, do wyboru przez Zamawiajacego</t>
    </r>
    <r>
      <rPr>
        <b/>
        <sz val="11"/>
        <rFont val="Tahoma"/>
        <family val="2"/>
        <charset val="238"/>
      </rPr>
      <t>*</t>
    </r>
  </si>
  <si>
    <r>
      <t>Trokar wielorazowego użytku YelloPortElite, długość 105 mm, dostępne średnice 10 mm lub 12 mm (do wyboru przez Zamawiającego)</t>
    </r>
    <r>
      <rPr>
        <b/>
        <sz val="11"/>
        <rFont val="Tahoma"/>
        <family val="2"/>
        <charset val="238"/>
      </rPr>
      <t>*</t>
    </r>
  </si>
  <si>
    <t>* Wykonawca zobowiązany jest do nieodpłatnego użyczenia trokarów (poz. 2) i kaniul (poz. 3) na okres trwania umowy.</t>
  </si>
  <si>
    <t>Zadanie nr 4: Uszczelki do portów laparoskopowych wraz z użyczeniem trokarów i kaniul</t>
  </si>
  <si>
    <t>Zadanie nr 3: Opakowania na materiały skażone</t>
  </si>
  <si>
    <t>Zadanie nr 2: Przyrządy do transferu i podawania cytostatyków</t>
  </si>
  <si>
    <t>Zadanie nr 1: Aparaty do pomiaru ciśnienia, słuchawki lekarskie, termometry, baseny, kaczki i miski nerki z polipropylenu</t>
  </si>
  <si>
    <t>Korek/zatyczka do kaniul, jednorazowy, jednofunkcyjny, pakowany pojedynczo, sterylny, z niewystającym nad krawędź trzpieniem, minimalizujący ryzyko przypadkowej kontaminacji</t>
  </si>
  <si>
    <t>Zadanie nr 5: Zatyczki do kaniul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</si>
</sst>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%"/>
  </numFmts>
  <fonts count="37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b/>
      <i/>
      <sz val="8"/>
      <name val="Tahoma"/>
      <family val="2"/>
    </font>
    <font>
      <sz val="8"/>
      <name val="Tahoma"/>
      <family val="2"/>
      <charset val="238"/>
    </font>
    <font>
      <b/>
      <i/>
      <sz val="8"/>
      <name val="Tahoma"/>
      <family val="2"/>
      <charset val="238"/>
    </font>
    <font>
      <sz val="9"/>
      <name val="Tahoma"/>
      <family val="2"/>
      <charset val="238"/>
    </font>
    <font>
      <sz val="10"/>
      <color rgb="FFFF0000"/>
      <name val="Tahoma"/>
      <family val="2"/>
    </font>
    <font>
      <b/>
      <sz val="9"/>
      <name val="Tahoma"/>
      <family val="2"/>
      <charset val="238"/>
    </font>
    <font>
      <sz val="10"/>
      <name val="Tahoma"/>
      <family val="2"/>
      <charset val="238"/>
    </font>
    <font>
      <sz val="10"/>
      <color theme="1"/>
      <name val="Tahoma"/>
      <family val="2"/>
      <charset val="238"/>
    </font>
    <font>
      <i/>
      <sz val="8"/>
      <name val="Tahom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19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7"/>
      <name val="Tahoma"/>
      <family val="2"/>
    </font>
    <font>
      <b/>
      <sz val="11"/>
      <name val="Tahom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7" borderId="0" applyNumberFormat="0" applyBorder="0" applyAlignment="0" applyProtection="0"/>
    <xf numFmtId="0" fontId="19" fillId="9" borderId="0" applyNumberFormat="0" applyBorder="0" applyAlignment="0" applyProtection="0"/>
    <xf numFmtId="0" fontId="19" fillId="6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9" borderId="0" applyNumberFormat="0" applyBorder="0" applyAlignment="0" applyProtection="0"/>
    <xf numFmtId="0" fontId="19" fillId="7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6" borderId="0" applyNumberFormat="0" applyBorder="0" applyAlignment="0" applyProtection="0"/>
    <xf numFmtId="0" fontId="20" fillId="14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1" fillId="10" borderId="24" applyNumberFormat="0" applyAlignment="0" applyProtection="0"/>
    <xf numFmtId="0" fontId="22" fillId="18" borderId="25" applyNumberFormat="0" applyAlignment="0" applyProtection="0"/>
    <xf numFmtId="0" fontId="23" fillId="9" borderId="0" applyNumberFormat="0" applyBorder="0" applyAlignment="0" applyProtection="0"/>
    <xf numFmtId="43" fontId="1" fillId="0" borderId="0" applyFont="0" applyFill="0" applyBorder="0" applyAlignment="0" applyProtection="0"/>
    <xf numFmtId="0" fontId="24" fillId="0" borderId="26" applyNumberFormat="0" applyFill="0" applyAlignment="0" applyProtection="0"/>
    <xf numFmtId="0" fontId="25" fillId="19" borderId="27" applyNumberFormat="0" applyAlignment="0" applyProtection="0"/>
    <xf numFmtId="0" fontId="26" fillId="0" borderId="28" applyNumberFormat="0" applyFill="0" applyAlignment="0" applyProtection="0"/>
    <xf numFmtId="0" fontId="27" fillId="0" borderId="29" applyNumberFormat="0" applyFill="0" applyAlignment="0" applyProtection="0"/>
    <xf numFmtId="0" fontId="28" fillId="0" borderId="30" applyNumberFormat="0" applyFill="0" applyAlignment="0" applyProtection="0"/>
    <xf numFmtId="0" fontId="28" fillId="0" borderId="0" applyNumberFormat="0" applyFill="0" applyBorder="0" applyAlignment="0" applyProtection="0"/>
    <xf numFmtId="0" fontId="29" fillId="10" borderId="0" applyNumberFormat="0" applyBorder="0" applyAlignment="0" applyProtection="0"/>
    <xf numFmtId="0" fontId="30" fillId="18" borderId="24" applyNumberFormat="0" applyAlignment="0" applyProtection="0"/>
    <xf numFmtId="9" fontId="1" fillId="0" borderId="0" applyFont="0" applyFill="0" applyBorder="0" applyAlignment="0" applyProtection="0"/>
    <xf numFmtId="0" fontId="31" fillId="0" borderId="31" applyNumberFormat="0" applyFill="0" applyAlignment="0" applyProtection="0"/>
    <xf numFmtId="0" fontId="3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" fillId="7" borderId="32" applyNumberFormat="0" applyFont="0" applyAlignment="0" applyProtection="0"/>
    <xf numFmtId="44" fontId="1" fillId="0" borderId="0" applyFont="0" applyFill="0" applyBorder="0" applyAlignment="0" applyProtection="0"/>
    <xf numFmtId="0" fontId="34" fillId="20" borderId="0" applyNumberFormat="0" applyBorder="0" applyAlignment="0" applyProtection="0"/>
  </cellStyleXfs>
  <cellXfs count="1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1" applyFont="1"/>
    <xf numFmtId="0" fontId="8" fillId="0" borderId="0" xfId="1" applyFont="1" applyAlignment="1">
      <alignment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0" borderId="0" xfId="1" applyFont="1"/>
    <xf numFmtId="43" fontId="6" fillId="2" borderId="1" xfId="2" applyNumberFormat="1" applyFont="1" applyFill="1" applyBorder="1" applyAlignment="1">
      <alignment horizontal="center" vertical="center"/>
    </xf>
    <xf numFmtId="43" fontId="6" fillId="0" borderId="1" xfId="2" applyNumberFormat="1" applyFont="1" applyFill="1" applyBorder="1" applyAlignment="1">
      <alignment horizontal="center" vertical="center"/>
    </xf>
    <xf numFmtId="9" fontId="6" fillId="2" borderId="1" xfId="2" applyNumberFormat="1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left" vertical="center"/>
    </xf>
    <xf numFmtId="4" fontId="8" fillId="0" borderId="0" xfId="1" applyNumberFormat="1" applyFont="1" applyFill="1" applyAlignment="1">
      <alignment horizontal="center" vertical="center"/>
    </xf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43" fontId="9" fillId="0" borderId="8" xfId="2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43" fontId="9" fillId="0" borderId="0" xfId="2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4" fillId="0" borderId="0" xfId="1" applyFont="1"/>
    <xf numFmtId="43" fontId="13" fillId="2" borderId="1" xfId="2" applyNumberFormat="1" applyFont="1" applyFill="1" applyBorder="1" applyAlignment="1">
      <alignment horizontal="center" vertical="center"/>
    </xf>
    <xf numFmtId="43" fontId="13" fillId="0" borderId="1" xfId="2" applyNumberFormat="1" applyFont="1" applyFill="1" applyBorder="1" applyAlignment="1">
      <alignment horizontal="center" vertical="center"/>
    </xf>
    <xf numFmtId="9" fontId="13" fillId="2" borderId="1" xfId="2" applyNumberFormat="1" applyFont="1" applyFill="1" applyBorder="1" applyAlignment="1">
      <alignment horizontal="center" vertical="center"/>
    </xf>
    <xf numFmtId="43" fontId="13" fillId="0" borderId="1" xfId="1" applyNumberFormat="1" applyFont="1" applyFill="1" applyBorder="1" applyAlignment="1">
      <alignment horizontal="left" vertical="center"/>
    </xf>
    <xf numFmtId="0" fontId="16" fillId="0" borderId="0" xfId="1" applyFont="1" applyAlignment="1">
      <alignment horizontal="left" vertical="center" wrapText="1"/>
    </xf>
    <xf numFmtId="3" fontId="16" fillId="0" borderId="0" xfId="1" applyNumberFormat="1" applyFont="1" applyAlignment="1">
      <alignment horizontal="center" vertical="center"/>
    </xf>
    <xf numFmtId="4" fontId="5" fillId="0" borderId="0" xfId="1" applyNumberFormat="1" applyFont="1" applyFill="1" applyAlignment="1">
      <alignment horizontal="center" vertical="center"/>
    </xf>
    <xf numFmtId="43" fontId="15" fillId="0" borderId="8" xfId="2" applyNumberFormat="1" applyFont="1" applyFill="1" applyBorder="1" applyAlignment="1">
      <alignment horizontal="center" vertical="center"/>
    </xf>
    <xf numFmtId="43" fontId="15" fillId="0" borderId="0" xfId="2" applyNumberFormat="1" applyFont="1" applyFill="1" applyBorder="1" applyAlignment="1">
      <alignment horizontal="center" vertical="center"/>
    </xf>
    <xf numFmtId="0" fontId="13" fillId="0" borderId="0" xfId="1" applyFont="1"/>
    <xf numFmtId="0" fontId="11" fillId="0" borderId="1" xfId="1" applyFont="1" applyBorder="1" applyAlignment="1">
      <alignment horizontal="left" vertical="center" wrapText="1"/>
    </xf>
    <xf numFmtId="43" fontId="6" fillId="2" borderId="7" xfId="2" applyNumberFormat="1" applyFont="1" applyFill="1" applyBorder="1" applyAlignment="1">
      <alignment horizontal="center" vertical="center"/>
    </xf>
    <xf numFmtId="43" fontId="6" fillId="0" borderId="7" xfId="2" applyNumberFormat="1" applyFont="1" applyFill="1" applyBorder="1" applyAlignment="1">
      <alignment horizontal="center" vertical="center"/>
    </xf>
    <xf numFmtId="9" fontId="6" fillId="2" borderId="7" xfId="2" applyNumberFormat="1" applyFont="1" applyFill="1" applyBorder="1" applyAlignment="1">
      <alignment horizontal="center" vertical="center"/>
    </xf>
    <xf numFmtId="43" fontId="6" fillId="0" borderId="7" xfId="1" applyNumberFormat="1" applyFont="1" applyFill="1" applyBorder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0" fillId="4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0" xfId="0" applyFont="1"/>
    <xf numFmtId="43" fontId="6" fillId="0" borderId="12" xfId="2" applyNumberFormat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/>
    </xf>
    <xf numFmtId="164" fontId="0" fillId="0" borderId="0" xfId="0" applyNumberFormat="1"/>
    <xf numFmtId="0" fontId="17" fillId="0" borderId="1" xfId="1" applyFont="1" applyBorder="1" applyAlignment="1">
      <alignment horizontal="center" vertical="center"/>
    </xf>
    <xf numFmtId="8" fontId="5" fillId="0" borderId="0" xfId="0" applyNumberFormat="1" applyFont="1" applyAlignment="1">
      <alignment horizontal="right"/>
    </xf>
    <xf numFmtId="0" fontId="7" fillId="0" borderId="6" xfId="0" applyFont="1" applyBorder="1" applyAlignment="1">
      <alignment horizontal="center" vertical="center" wrapText="1"/>
    </xf>
    <xf numFmtId="9" fontId="6" fillId="2" borderId="21" xfId="2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2" fillId="0" borderId="22" xfId="1" applyFont="1" applyBorder="1"/>
    <xf numFmtId="0" fontId="7" fillId="0" borderId="7" xfId="0" applyFont="1" applyBorder="1" applyAlignment="1">
      <alignment vertical="center" wrapText="1"/>
    </xf>
    <xf numFmtId="0" fontId="12" fillId="0" borderId="9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43" fontId="13" fillId="0" borderId="7" xfId="1" applyNumberFormat="1" applyFont="1" applyFill="1" applyBorder="1" applyAlignment="1">
      <alignment horizontal="left" vertical="center"/>
    </xf>
    <xf numFmtId="43" fontId="13" fillId="0" borderId="7" xfId="2" applyNumberFormat="1" applyFont="1" applyFill="1" applyBorder="1" applyAlignment="1">
      <alignment horizontal="center" vertical="center"/>
    </xf>
    <xf numFmtId="4" fontId="16" fillId="0" borderId="23" xfId="1" applyNumberFormat="1" applyFont="1" applyFill="1" applyBorder="1" applyAlignment="1">
      <alignment horizontal="center" vertical="center"/>
    </xf>
    <xf numFmtId="9" fontId="13" fillId="2" borderId="7" xfId="2" applyNumberFormat="1" applyFont="1" applyFill="1" applyBorder="1" applyAlignment="1">
      <alignment horizontal="center" vertical="center"/>
    </xf>
    <xf numFmtId="43" fontId="13" fillId="2" borderId="7" xfId="2" applyNumberFormat="1" applyFont="1" applyFill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 vertical="center" wrapText="1"/>
    </xf>
    <xf numFmtId="0" fontId="2" fillId="0" borderId="0" xfId="1" applyFont="1"/>
    <xf numFmtId="0" fontId="2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33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43" fontId="6" fillId="2" borderId="21" xfId="2" applyNumberFormat="1" applyFont="1" applyFill="1" applyBorder="1" applyAlignment="1">
      <alignment horizontal="center" vertical="center"/>
    </xf>
    <xf numFmtId="43" fontId="6" fillId="0" borderId="21" xfId="2" applyNumberFormat="1" applyFont="1" applyFill="1" applyBorder="1" applyAlignment="1">
      <alignment horizontal="center" vertical="center"/>
    </xf>
    <xf numFmtId="43" fontId="6" fillId="0" borderId="21" xfId="1" applyNumberFormat="1" applyFont="1" applyFill="1" applyBorder="1" applyAlignment="1">
      <alignment horizontal="left" vertical="center"/>
    </xf>
    <xf numFmtId="0" fontId="6" fillId="2" borderId="34" xfId="1" applyFont="1" applyFill="1" applyBorder="1" applyAlignment="1">
      <alignment horizontal="left" vertical="center"/>
    </xf>
    <xf numFmtId="0" fontId="35" fillId="0" borderId="11" xfId="0" applyFont="1" applyBorder="1" applyAlignment="1">
      <alignment horizontal="center" vertical="center" wrapText="1"/>
    </xf>
    <xf numFmtId="3" fontId="11" fillId="3" borderId="21" xfId="0" applyNumberFormat="1" applyFont="1" applyFill="1" applyBorder="1" applyAlignment="1">
      <alignment horizontal="center" vertical="center"/>
    </xf>
    <xf numFmtId="43" fontId="6" fillId="2" borderId="21" xfId="1" applyNumberFormat="1" applyFont="1" applyFill="1" applyBorder="1" applyAlignment="1">
      <alignment horizontal="left" vertical="center"/>
    </xf>
    <xf numFmtId="0" fontId="6" fillId="2" borderId="21" xfId="1" applyFont="1" applyFill="1" applyBorder="1" applyAlignment="1">
      <alignment horizontal="left" vertical="center"/>
    </xf>
    <xf numFmtId="0" fontId="11" fillId="0" borderId="21" xfId="3" applyFont="1" applyFill="1" applyBorder="1" applyAlignment="1">
      <alignment vertical="center" wrapText="1"/>
    </xf>
    <xf numFmtId="0" fontId="10" fillId="4" borderId="3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0" fillId="4" borderId="9" xfId="1" applyFont="1" applyFill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0" fillId="4" borderId="7" xfId="1" applyFont="1" applyFill="1" applyBorder="1" applyAlignment="1">
      <alignment horizontal="center" vertical="center"/>
    </xf>
    <xf numFmtId="0" fontId="10" fillId="4" borderId="20" xfId="1" applyFont="1" applyFill="1" applyBorder="1" applyAlignment="1">
      <alignment horizontal="center" vertical="center"/>
    </xf>
    <xf numFmtId="0" fontId="10" fillId="4" borderId="10" xfId="1" applyFont="1" applyFill="1" applyBorder="1" applyAlignment="1">
      <alignment horizontal="center" vertical="center"/>
    </xf>
    <xf numFmtId="0" fontId="12" fillId="4" borderId="9" xfId="1" applyFont="1" applyFill="1" applyBorder="1" applyAlignment="1">
      <alignment horizontal="center" vertical="center"/>
    </xf>
    <xf numFmtId="0" fontId="12" fillId="4" borderId="10" xfId="1" applyFont="1" applyFill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43" fontId="6" fillId="2" borderId="12" xfId="2" applyNumberFormat="1" applyFont="1" applyFill="1" applyBorder="1" applyAlignment="1">
      <alignment horizontal="center" vertical="center"/>
    </xf>
    <xf numFmtId="9" fontId="6" fillId="2" borderId="12" xfId="2" applyNumberFormat="1" applyFont="1" applyFill="1" applyBorder="1" applyAlignment="1">
      <alignment horizontal="center" vertical="center"/>
    </xf>
    <xf numFmtId="43" fontId="6" fillId="0" borderId="12" xfId="1" applyNumberFormat="1" applyFont="1" applyFill="1" applyBorder="1" applyAlignment="1">
      <alignment horizontal="left" vertical="center"/>
    </xf>
    <xf numFmtId="0" fontId="10" fillId="4" borderId="12" xfId="1" applyFont="1" applyFill="1" applyBorder="1" applyAlignment="1">
      <alignment horizontal="center" vertical="center"/>
    </xf>
    <xf numFmtId="0" fontId="10" fillId="4" borderId="14" xfId="1" applyFont="1" applyFill="1" applyBorder="1" applyAlignment="1">
      <alignment horizontal="center" vertical="center"/>
    </xf>
    <xf numFmtId="0" fontId="10" fillId="4" borderId="35" xfId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left" vertical="center" wrapText="1"/>
    </xf>
    <xf numFmtId="0" fontId="11" fillId="0" borderId="18" xfId="1" applyFont="1" applyBorder="1" applyAlignment="1">
      <alignment horizontal="left" vertical="center" wrapText="1"/>
    </xf>
    <xf numFmtId="0" fontId="11" fillId="0" borderId="19" xfId="1" applyFont="1" applyBorder="1" applyAlignment="1">
      <alignment horizontal="left" vertical="center" wrapText="1"/>
    </xf>
  </cellXfs>
  <cellStyles count="49">
    <cellStyle name="20% - akcent 1" xfId="5"/>
    <cellStyle name="20% - akcent 2" xfId="6"/>
    <cellStyle name="20% - akcent 3" xfId="7"/>
    <cellStyle name="20% - akcent 4" xfId="8"/>
    <cellStyle name="20% - akcent 5" xfId="9"/>
    <cellStyle name="20% - akcent 6" xfId="10"/>
    <cellStyle name="40% - akcent 1" xfId="11"/>
    <cellStyle name="40% - akcent 2" xfId="12"/>
    <cellStyle name="40% - akcent 3" xfId="13"/>
    <cellStyle name="40% - akcent 4" xfId="14"/>
    <cellStyle name="40% - akcent 5" xfId="15"/>
    <cellStyle name="40% - akcent 6" xfId="16"/>
    <cellStyle name="60% - akcent 1" xfId="17"/>
    <cellStyle name="60% - akcent 2" xfId="18"/>
    <cellStyle name="60% - akcent 3" xfId="19"/>
    <cellStyle name="60% - akcent 4" xfId="20"/>
    <cellStyle name="60% - akcent 5" xfId="21"/>
    <cellStyle name="60% - akcent 6" xfId="22"/>
    <cellStyle name="Akcent 1 2" xfId="23"/>
    <cellStyle name="Akcent 2 2" xfId="24"/>
    <cellStyle name="Akcent 3 2" xfId="25"/>
    <cellStyle name="Akcent 4 2" xfId="26"/>
    <cellStyle name="Akcent 5 2" xfId="27"/>
    <cellStyle name="Akcent 6 2" xfId="28"/>
    <cellStyle name="Dane wejściowe 2" xfId="29"/>
    <cellStyle name="Dane wyjściowe 2" xfId="30"/>
    <cellStyle name="Dobre" xfId="31"/>
    <cellStyle name="Dziesiętny 2" xfId="32"/>
    <cellStyle name="Komórka połączona 2" xfId="33"/>
    <cellStyle name="Komórka zaznaczona 2" xfId="34"/>
    <cellStyle name="Nagłówek 1 2" xfId="35"/>
    <cellStyle name="Nagłówek 2 2" xfId="36"/>
    <cellStyle name="Nagłówek 3 2" xfId="37"/>
    <cellStyle name="Nagłówek 4 2" xfId="38"/>
    <cellStyle name="Neutralne" xfId="39"/>
    <cellStyle name="Normalny" xfId="0" builtinId="0"/>
    <cellStyle name="Normalny 2" xfId="3"/>
    <cellStyle name="Normalny 2 2" xfId="4"/>
    <cellStyle name="Normalny_Formularz asort.-cenowy" xfId="1"/>
    <cellStyle name="Obliczenia 2" xfId="40"/>
    <cellStyle name="Procentowy 2" xfId="41"/>
    <cellStyle name="Suma 2" xfId="42"/>
    <cellStyle name="Tekst objaśnienia 2" xfId="43"/>
    <cellStyle name="Tekst ostrzeżenia 2" xfId="44"/>
    <cellStyle name="Tytuł 2" xfId="45"/>
    <cellStyle name="Uwaga 2" xfId="46"/>
    <cellStyle name="Walutowy" xfId="2" builtinId="4"/>
    <cellStyle name="Walutowy 2" xfId="47"/>
    <cellStyle name="Złe" xfId="4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214"/>
  <sheetViews>
    <sheetView zoomScaleNormal="100" zoomScaleSheetLayoutView="85" workbookViewId="0">
      <pane ySplit="10" topLeftCell="A11" activePane="bottomLeft" state="frozen"/>
      <selection activeCell="B1" sqref="B1"/>
      <selection pane="bottomLeft" activeCell="B1" sqref="B1"/>
    </sheetView>
  </sheetViews>
  <sheetFormatPr defaultRowHeight="12.75"/>
  <cols>
    <col min="1" max="1" width="4.28515625" style="17" customWidth="1"/>
    <col min="2" max="2" width="35.7109375" style="17" customWidth="1"/>
    <col min="3" max="3" width="4.7109375" style="17" customWidth="1"/>
    <col min="4" max="4" width="6.85546875" style="24" bestFit="1" customWidth="1"/>
    <col min="5" max="5" width="9.42578125" style="17" customWidth="1"/>
    <col min="6" max="6" width="13.42578125" style="17" customWidth="1"/>
    <col min="7" max="7" width="5.140625" style="17" customWidth="1"/>
    <col min="8" max="8" width="12.42578125" style="17" customWidth="1"/>
    <col min="9" max="9" width="13.42578125" style="17" customWidth="1"/>
    <col min="10" max="10" width="12.42578125" style="17" customWidth="1"/>
    <col min="11" max="12" width="12" style="17" customWidth="1"/>
    <col min="13" max="16384" width="9.140625" style="17"/>
  </cols>
  <sheetData>
    <row r="1" spans="1:13" ht="20.100000000000001" customHeight="1">
      <c r="B1" s="12" t="s">
        <v>67</v>
      </c>
    </row>
    <row r="2" spans="1:13" ht="12" customHeight="1">
      <c r="A2" s="28" t="s">
        <v>21</v>
      </c>
      <c r="K2" s="23"/>
      <c r="L2" s="23"/>
      <c r="M2" s="23"/>
    </row>
    <row r="3" spans="1:13" ht="12" customHeight="1">
      <c r="A3" s="28" t="s">
        <v>22</v>
      </c>
      <c r="K3" s="23"/>
      <c r="L3" s="23"/>
      <c r="M3" s="23"/>
    </row>
    <row r="4" spans="1:13" ht="12" customHeight="1">
      <c r="A4" s="28" t="s">
        <v>23</v>
      </c>
      <c r="K4" s="23"/>
      <c r="L4" s="23"/>
      <c r="M4" s="23"/>
    </row>
    <row r="5" spans="1:13" ht="12" customHeight="1">
      <c r="A5" s="28" t="s">
        <v>29</v>
      </c>
      <c r="K5" s="23"/>
      <c r="L5" s="23"/>
      <c r="M5" s="23"/>
    </row>
    <row r="6" spans="1:13" ht="12" customHeight="1">
      <c r="A6" s="28" t="s">
        <v>28</v>
      </c>
      <c r="K6" s="23"/>
      <c r="L6" s="23"/>
      <c r="M6" s="23"/>
    </row>
    <row r="7" spans="1:13" ht="12" customHeight="1">
      <c r="A7" s="28" t="s">
        <v>3</v>
      </c>
      <c r="K7" s="23"/>
      <c r="L7" s="23"/>
      <c r="M7" s="23"/>
    </row>
    <row r="8" spans="1:13" ht="12" customHeight="1">
      <c r="A8" s="28" t="s">
        <v>32</v>
      </c>
      <c r="K8" s="23"/>
      <c r="L8" s="23"/>
      <c r="M8" s="23"/>
    </row>
    <row r="9" spans="1:13" s="86" customFormat="1" ht="12" customHeight="1">
      <c r="A9" s="89" t="s">
        <v>53</v>
      </c>
      <c r="D9" s="87"/>
      <c r="K9" s="23"/>
      <c r="L9" s="23"/>
      <c r="M9" s="23"/>
    </row>
    <row r="10" spans="1:13" ht="14.1" customHeight="1" thickBot="1">
      <c r="A10" s="28"/>
      <c r="K10" s="23"/>
      <c r="L10" s="74"/>
      <c r="M10" s="23"/>
    </row>
    <row r="11" spans="1:13" ht="31.5">
      <c r="A11" s="13" t="s">
        <v>4</v>
      </c>
      <c r="B11" s="14" t="s">
        <v>24</v>
      </c>
      <c r="C11" s="15" t="s">
        <v>25</v>
      </c>
      <c r="D11" s="14" t="s">
        <v>6</v>
      </c>
      <c r="E11" s="15" t="s">
        <v>11</v>
      </c>
      <c r="F11" s="15" t="s">
        <v>0</v>
      </c>
      <c r="G11" s="15" t="s">
        <v>26</v>
      </c>
      <c r="H11" s="15" t="s">
        <v>1</v>
      </c>
      <c r="I11" s="16" t="s">
        <v>2</v>
      </c>
      <c r="J11" s="31" t="s">
        <v>14</v>
      </c>
      <c r="K11" s="71" t="s">
        <v>31</v>
      </c>
      <c r="L11" s="30" t="s">
        <v>50</v>
      </c>
      <c r="M11" s="11"/>
    </row>
    <row r="12" spans="1:13">
      <c r="A12" s="41">
        <v>1</v>
      </c>
      <c r="B12" s="41">
        <v>2</v>
      </c>
      <c r="C12" s="41">
        <v>3</v>
      </c>
      <c r="D12" s="41">
        <v>4</v>
      </c>
      <c r="E12" s="41">
        <v>5</v>
      </c>
      <c r="F12" s="41">
        <v>6</v>
      </c>
      <c r="G12" s="41">
        <v>7</v>
      </c>
      <c r="H12" s="41">
        <v>8</v>
      </c>
      <c r="I12" s="41">
        <v>9</v>
      </c>
      <c r="J12" s="41">
        <v>10</v>
      </c>
      <c r="K12" s="41">
        <v>11</v>
      </c>
      <c r="L12" s="76">
        <v>12</v>
      </c>
      <c r="M12" s="11"/>
    </row>
    <row r="13" spans="1:13" ht="75.75" customHeight="1">
      <c r="A13" s="44">
        <v>1</v>
      </c>
      <c r="B13" s="57" t="s">
        <v>54</v>
      </c>
      <c r="C13" s="44" t="s">
        <v>30</v>
      </c>
      <c r="D13" s="69">
        <v>10</v>
      </c>
      <c r="E13" s="47"/>
      <c r="F13" s="48">
        <f t="shared" ref="F13:F28" si="0">ROUND(D13*E13,2)</f>
        <v>0</v>
      </c>
      <c r="G13" s="49"/>
      <c r="H13" s="48">
        <f t="shared" ref="H13:H28" si="1">ROUND(F13*G13,2)</f>
        <v>0</v>
      </c>
      <c r="I13" s="50">
        <f t="shared" ref="I13:I18" si="2">ROUND(F13+H13,2)</f>
        <v>0</v>
      </c>
      <c r="J13" s="67"/>
      <c r="K13" s="67"/>
      <c r="L13" s="109"/>
      <c r="M13" s="11"/>
    </row>
    <row r="14" spans="1:13" ht="69.75" customHeight="1">
      <c r="A14" s="44">
        <v>2</v>
      </c>
      <c r="B14" s="57" t="s">
        <v>55</v>
      </c>
      <c r="C14" s="44" t="s">
        <v>30</v>
      </c>
      <c r="D14" s="69">
        <v>70</v>
      </c>
      <c r="E14" s="47"/>
      <c r="F14" s="48">
        <f t="shared" si="0"/>
        <v>0</v>
      </c>
      <c r="G14" s="49"/>
      <c r="H14" s="48">
        <f t="shared" si="1"/>
        <v>0</v>
      </c>
      <c r="I14" s="50">
        <f t="shared" si="2"/>
        <v>0</v>
      </c>
      <c r="J14" s="67"/>
      <c r="K14" s="67"/>
      <c r="L14" s="109"/>
      <c r="M14" s="11"/>
    </row>
    <row r="15" spans="1:13" ht="91.5" customHeight="1">
      <c r="A15" s="44">
        <v>3</v>
      </c>
      <c r="B15" s="57" t="s">
        <v>49</v>
      </c>
      <c r="C15" s="44" t="s">
        <v>30</v>
      </c>
      <c r="D15" s="69">
        <v>3</v>
      </c>
      <c r="E15" s="47"/>
      <c r="F15" s="48">
        <f t="shared" si="0"/>
        <v>0</v>
      </c>
      <c r="G15" s="49"/>
      <c r="H15" s="48">
        <f t="shared" si="1"/>
        <v>0</v>
      </c>
      <c r="I15" s="50">
        <f t="shared" si="2"/>
        <v>0</v>
      </c>
      <c r="J15" s="67"/>
      <c r="K15" s="67"/>
      <c r="L15" s="109"/>
      <c r="M15" s="11"/>
    </row>
    <row r="16" spans="1:13" ht="59.25" customHeight="1">
      <c r="A16" s="44">
        <v>4</v>
      </c>
      <c r="B16" s="57" t="s">
        <v>34</v>
      </c>
      <c r="C16" s="44" t="s">
        <v>30</v>
      </c>
      <c r="D16" s="69">
        <v>15</v>
      </c>
      <c r="E16" s="47"/>
      <c r="F16" s="48">
        <f t="shared" si="0"/>
        <v>0</v>
      </c>
      <c r="G16" s="49"/>
      <c r="H16" s="48">
        <f t="shared" si="1"/>
        <v>0</v>
      </c>
      <c r="I16" s="50">
        <f t="shared" si="2"/>
        <v>0</v>
      </c>
      <c r="J16" s="67"/>
      <c r="K16" s="67"/>
      <c r="L16" s="109"/>
      <c r="M16" s="11"/>
    </row>
    <row r="17" spans="1:13" ht="69" customHeight="1">
      <c r="A17" s="44">
        <v>5</v>
      </c>
      <c r="B17" s="57" t="s">
        <v>35</v>
      </c>
      <c r="C17" s="44" t="s">
        <v>30</v>
      </c>
      <c r="D17" s="69">
        <v>3</v>
      </c>
      <c r="E17" s="47"/>
      <c r="F17" s="48">
        <f t="shared" si="0"/>
        <v>0</v>
      </c>
      <c r="G17" s="49"/>
      <c r="H17" s="48">
        <f t="shared" si="1"/>
        <v>0</v>
      </c>
      <c r="I17" s="50">
        <f t="shared" si="2"/>
        <v>0</v>
      </c>
      <c r="J17" s="67"/>
      <c r="K17" s="67"/>
      <c r="L17" s="109"/>
      <c r="M17" s="11"/>
    </row>
    <row r="18" spans="1:13" ht="57.75" customHeight="1">
      <c r="A18" s="44">
        <v>6</v>
      </c>
      <c r="B18" s="57" t="s">
        <v>56</v>
      </c>
      <c r="C18" s="44" t="s">
        <v>30</v>
      </c>
      <c r="D18" s="69">
        <v>20</v>
      </c>
      <c r="E18" s="47"/>
      <c r="F18" s="48">
        <f t="shared" si="0"/>
        <v>0</v>
      </c>
      <c r="G18" s="49"/>
      <c r="H18" s="48">
        <f t="shared" si="1"/>
        <v>0</v>
      </c>
      <c r="I18" s="50">
        <f t="shared" si="2"/>
        <v>0</v>
      </c>
      <c r="J18" s="67"/>
      <c r="K18" s="67"/>
      <c r="L18" s="109"/>
      <c r="M18" s="11"/>
    </row>
    <row r="19" spans="1:13" ht="60" customHeight="1">
      <c r="A19" s="44">
        <v>7</v>
      </c>
      <c r="B19" s="57" t="s">
        <v>57</v>
      </c>
      <c r="C19" s="44" t="s">
        <v>30</v>
      </c>
      <c r="D19" s="69">
        <v>60</v>
      </c>
      <c r="E19" s="47"/>
      <c r="F19" s="48">
        <f t="shared" si="0"/>
        <v>0</v>
      </c>
      <c r="G19" s="49"/>
      <c r="H19" s="48">
        <f t="shared" si="1"/>
        <v>0</v>
      </c>
      <c r="I19" s="50">
        <f>ROUND(F19+H19,2)</f>
        <v>0</v>
      </c>
      <c r="J19" s="67"/>
      <c r="K19" s="67"/>
      <c r="L19" s="109"/>
      <c r="M19" s="11"/>
    </row>
    <row r="20" spans="1:13" ht="45" customHeight="1">
      <c r="A20" s="44">
        <v>8</v>
      </c>
      <c r="B20" s="57" t="s">
        <v>58</v>
      </c>
      <c r="C20" s="44" t="s">
        <v>30</v>
      </c>
      <c r="D20" s="69">
        <v>5</v>
      </c>
      <c r="E20" s="47"/>
      <c r="F20" s="48">
        <f t="shared" si="0"/>
        <v>0</v>
      </c>
      <c r="G20" s="49"/>
      <c r="H20" s="48">
        <f t="shared" si="1"/>
        <v>0</v>
      </c>
      <c r="I20" s="50">
        <f t="shared" ref="I20:I28" si="3">ROUND(F20+H20,2)</f>
        <v>0</v>
      </c>
      <c r="J20" s="67"/>
      <c r="K20" s="67"/>
      <c r="L20" s="109"/>
      <c r="M20" s="11"/>
    </row>
    <row r="21" spans="1:13" ht="17.25" customHeight="1">
      <c r="A21" s="44">
        <v>9</v>
      </c>
      <c r="B21" s="45" t="s">
        <v>36</v>
      </c>
      <c r="C21" s="44" t="s">
        <v>30</v>
      </c>
      <c r="D21" s="69">
        <v>25</v>
      </c>
      <c r="E21" s="47"/>
      <c r="F21" s="48">
        <f t="shared" si="0"/>
        <v>0</v>
      </c>
      <c r="G21" s="49"/>
      <c r="H21" s="48">
        <f t="shared" si="1"/>
        <v>0</v>
      </c>
      <c r="I21" s="50">
        <f t="shared" si="3"/>
        <v>0</v>
      </c>
      <c r="J21" s="67"/>
      <c r="K21" s="67"/>
      <c r="L21" s="109"/>
      <c r="M21" s="11"/>
    </row>
    <row r="22" spans="1:13" ht="15.75" customHeight="1">
      <c r="A22" s="44">
        <v>10</v>
      </c>
      <c r="B22" s="45" t="s">
        <v>37</v>
      </c>
      <c r="C22" s="44" t="s">
        <v>30</v>
      </c>
      <c r="D22" s="69">
        <v>5</v>
      </c>
      <c r="E22" s="47"/>
      <c r="F22" s="48">
        <f t="shared" si="0"/>
        <v>0</v>
      </c>
      <c r="G22" s="49"/>
      <c r="H22" s="48">
        <f t="shared" si="1"/>
        <v>0</v>
      </c>
      <c r="I22" s="50">
        <f t="shared" si="3"/>
        <v>0</v>
      </c>
      <c r="J22" s="67"/>
      <c r="K22" s="67"/>
      <c r="L22" s="109"/>
      <c r="M22" s="11"/>
    </row>
    <row r="23" spans="1:13" ht="16.5" customHeight="1">
      <c r="A23" s="44">
        <v>11</v>
      </c>
      <c r="B23" s="45" t="s">
        <v>38</v>
      </c>
      <c r="C23" s="44" t="s">
        <v>30</v>
      </c>
      <c r="D23" s="69">
        <v>40</v>
      </c>
      <c r="E23" s="47"/>
      <c r="F23" s="48">
        <f t="shared" si="0"/>
        <v>0</v>
      </c>
      <c r="G23" s="49"/>
      <c r="H23" s="48">
        <f t="shared" si="1"/>
        <v>0</v>
      </c>
      <c r="I23" s="50">
        <f t="shared" si="3"/>
        <v>0</v>
      </c>
      <c r="J23" s="67"/>
      <c r="K23" s="67"/>
      <c r="L23" s="109"/>
      <c r="M23" s="11"/>
    </row>
    <row r="24" spans="1:13" ht="87.75" customHeight="1">
      <c r="A24" s="44">
        <v>12</v>
      </c>
      <c r="B24" s="57" t="s">
        <v>39</v>
      </c>
      <c r="C24" s="44" t="s">
        <v>30</v>
      </c>
      <c r="D24" s="69">
        <v>60</v>
      </c>
      <c r="E24" s="47"/>
      <c r="F24" s="48">
        <f t="shared" si="0"/>
        <v>0</v>
      </c>
      <c r="G24" s="49"/>
      <c r="H24" s="48">
        <f t="shared" si="1"/>
        <v>0</v>
      </c>
      <c r="I24" s="50">
        <f t="shared" si="3"/>
        <v>0</v>
      </c>
      <c r="J24" s="67"/>
      <c r="K24" s="67"/>
      <c r="L24" s="109"/>
      <c r="M24" s="11"/>
    </row>
    <row r="25" spans="1:13" ht="18" customHeight="1">
      <c r="A25" s="44">
        <v>13</v>
      </c>
      <c r="B25" s="57" t="s">
        <v>51</v>
      </c>
      <c r="C25" s="44" t="s">
        <v>30</v>
      </c>
      <c r="D25" s="69">
        <v>20</v>
      </c>
      <c r="E25" s="47"/>
      <c r="F25" s="48">
        <f t="shared" si="0"/>
        <v>0</v>
      </c>
      <c r="G25" s="49"/>
      <c r="H25" s="48">
        <f t="shared" si="1"/>
        <v>0</v>
      </c>
      <c r="I25" s="50">
        <f t="shared" si="3"/>
        <v>0</v>
      </c>
      <c r="J25" s="67"/>
      <c r="K25" s="67"/>
      <c r="L25" s="109"/>
      <c r="M25" s="11"/>
    </row>
    <row r="26" spans="1:13" ht="70.5" customHeight="1">
      <c r="A26" s="44">
        <v>14</v>
      </c>
      <c r="B26" s="57" t="s">
        <v>40</v>
      </c>
      <c r="C26" s="44" t="s">
        <v>30</v>
      </c>
      <c r="D26" s="69">
        <v>100</v>
      </c>
      <c r="E26" s="47"/>
      <c r="F26" s="48">
        <f t="shared" si="0"/>
        <v>0</v>
      </c>
      <c r="G26" s="49"/>
      <c r="H26" s="48">
        <f t="shared" si="1"/>
        <v>0</v>
      </c>
      <c r="I26" s="50">
        <f t="shared" si="3"/>
        <v>0</v>
      </c>
      <c r="J26" s="67"/>
      <c r="K26" s="67"/>
      <c r="L26" s="109"/>
      <c r="M26" s="11"/>
    </row>
    <row r="27" spans="1:13" ht="57" customHeight="1">
      <c r="A27" s="44">
        <v>15</v>
      </c>
      <c r="B27" s="57" t="s">
        <v>41</v>
      </c>
      <c r="C27" s="44" t="s">
        <v>30</v>
      </c>
      <c r="D27" s="69">
        <v>35</v>
      </c>
      <c r="E27" s="47"/>
      <c r="F27" s="48">
        <f t="shared" si="0"/>
        <v>0</v>
      </c>
      <c r="G27" s="49"/>
      <c r="H27" s="48">
        <f t="shared" si="1"/>
        <v>0</v>
      </c>
      <c r="I27" s="50">
        <f t="shared" si="3"/>
        <v>0</v>
      </c>
      <c r="J27" s="67"/>
      <c r="K27" s="67"/>
      <c r="L27" s="109"/>
      <c r="M27" s="11"/>
    </row>
    <row r="28" spans="1:13" ht="56.25" customHeight="1" thickBot="1">
      <c r="A28" s="44">
        <v>16</v>
      </c>
      <c r="B28" s="85" t="s">
        <v>42</v>
      </c>
      <c r="C28" s="84" t="s">
        <v>30</v>
      </c>
      <c r="D28" s="83">
        <v>15</v>
      </c>
      <c r="E28" s="82"/>
      <c r="F28" s="79">
        <f t="shared" si="0"/>
        <v>0</v>
      </c>
      <c r="G28" s="81"/>
      <c r="H28" s="79">
        <f t="shared" si="1"/>
        <v>0</v>
      </c>
      <c r="I28" s="78">
        <f t="shared" si="3"/>
        <v>0</v>
      </c>
      <c r="J28" s="77"/>
      <c r="K28" s="77"/>
      <c r="L28" s="110"/>
      <c r="M28" s="11"/>
    </row>
    <row r="29" spans="1:13" ht="24" customHeight="1" thickBot="1">
      <c r="A29" s="24"/>
      <c r="B29" s="51"/>
      <c r="C29" s="51"/>
      <c r="D29" s="52"/>
      <c r="E29" s="53" t="s">
        <v>27</v>
      </c>
      <c r="F29" s="54">
        <f>SUM(F13:F28)</f>
        <v>0</v>
      </c>
      <c r="G29" s="80"/>
      <c r="H29" s="54">
        <f>SUM(H13:H28)</f>
        <v>0</v>
      </c>
      <c r="I29" s="54">
        <f>SUM(I13:I28)</f>
        <v>0</v>
      </c>
      <c r="J29" s="55"/>
      <c r="K29" s="56"/>
      <c r="L29" s="56"/>
      <c r="M29" s="11"/>
    </row>
    <row r="30" spans="1:13">
      <c r="K30" s="11"/>
      <c r="L30" s="11"/>
      <c r="M30" s="11"/>
    </row>
    <row r="31" spans="1:13">
      <c r="K31" s="11"/>
      <c r="L31" s="11"/>
      <c r="M31" s="11"/>
    </row>
    <row r="32" spans="1:13">
      <c r="K32" s="11"/>
      <c r="L32" s="11"/>
      <c r="M32" s="11"/>
    </row>
    <row r="33" spans="11:13">
      <c r="K33" s="11"/>
      <c r="L33" s="11"/>
      <c r="M33" s="11"/>
    </row>
    <row r="34" spans="11:13">
      <c r="K34" s="11"/>
      <c r="L34" s="11"/>
      <c r="M34" s="11"/>
    </row>
    <row r="35" spans="11:13">
      <c r="K35" s="11"/>
      <c r="L35" s="11"/>
      <c r="M35" s="11"/>
    </row>
    <row r="36" spans="11:13">
      <c r="K36" s="11"/>
      <c r="L36" s="11"/>
      <c r="M36" s="11"/>
    </row>
    <row r="37" spans="11:13">
      <c r="K37" s="11"/>
      <c r="L37" s="11"/>
      <c r="M37" s="11"/>
    </row>
    <row r="38" spans="11:13">
      <c r="K38" s="11"/>
      <c r="L38" s="11"/>
      <c r="M38" s="11"/>
    </row>
    <row r="39" spans="11:13">
      <c r="K39" s="11"/>
      <c r="L39" s="11"/>
      <c r="M39" s="11"/>
    </row>
    <row r="40" spans="11:13">
      <c r="K40" s="11"/>
      <c r="L40" s="11"/>
      <c r="M40" s="11"/>
    </row>
    <row r="41" spans="11:13">
      <c r="K41" s="11"/>
      <c r="L41" s="11"/>
      <c r="M41" s="11"/>
    </row>
    <row r="42" spans="11:13">
      <c r="K42" s="11"/>
      <c r="L42" s="11"/>
      <c r="M42" s="11"/>
    </row>
    <row r="43" spans="11:13">
      <c r="K43" s="11"/>
      <c r="L43" s="11"/>
      <c r="M43" s="11"/>
    </row>
    <row r="44" spans="11:13">
      <c r="K44" s="11"/>
      <c r="L44" s="11"/>
      <c r="M44" s="11"/>
    </row>
    <row r="45" spans="11:13">
      <c r="K45" s="11"/>
      <c r="L45" s="11"/>
      <c r="M45" s="11"/>
    </row>
    <row r="46" spans="11:13">
      <c r="K46" s="11"/>
      <c r="L46" s="11"/>
      <c r="M46" s="11"/>
    </row>
    <row r="47" spans="11:13">
      <c r="K47" s="11"/>
      <c r="L47" s="11"/>
      <c r="M47" s="11"/>
    </row>
    <row r="48" spans="11:13">
      <c r="K48" s="11"/>
      <c r="L48" s="11"/>
      <c r="M48" s="11"/>
    </row>
    <row r="49" spans="11:13">
      <c r="K49" s="11"/>
      <c r="L49" s="11"/>
      <c r="M49" s="11"/>
    </row>
    <row r="50" spans="11:13">
      <c r="K50" s="11"/>
      <c r="L50" s="11"/>
      <c r="M50" s="11"/>
    </row>
    <row r="51" spans="11:13">
      <c r="K51" s="11"/>
      <c r="L51" s="11"/>
      <c r="M51" s="11"/>
    </row>
    <row r="52" spans="11:13">
      <c r="K52" s="11"/>
      <c r="L52" s="11"/>
      <c r="M52" s="11"/>
    </row>
    <row r="53" spans="11:13">
      <c r="K53" s="11"/>
      <c r="L53" s="11"/>
      <c r="M53" s="11"/>
    </row>
    <row r="54" spans="11:13">
      <c r="K54" s="11"/>
      <c r="L54" s="11"/>
      <c r="M54" s="11"/>
    </row>
    <row r="55" spans="11:13">
      <c r="K55" s="11"/>
      <c r="L55" s="11"/>
      <c r="M55" s="11"/>
    </row>
    <row r="56" spans="11:13">
      <c r="K56" s="11"/>
      <c r="L56" s="11"/>
      <c r="M56" s="11"/>
    </row>
    <row r="57" spans="11:13">
      <c r="K57" s="11"/>
      <c r="L57" s="11"/>
      <c r="M57" s="11"/>
    </row>
    <row r="58" spans="11:13">
      <c r="K58" s="11"/>
      <c r="L58" s="11"/>
      <c r="M58" s="11"/>
    </row>
    <row r="59" spans="11:13">
      <c r="K59" s="11"/>
      <c r="L59" s="11"/>
      <c r="M59" s="11"/>
    </row>
    <row r="60" spans="11:13">
      <c r="K60" s="11"/>
      <c r="L60" s="11"/>
      <c r="M60" s="11"/>
    </row>
    <row r="61" spans="11:13">
      <c r="K61" s="11"/>
      <c r="L61" s="11"/>
      <c r="M61" s="11"/>
    </row>
    <row r="62" spans="11:13">
      <c r="K62" s="11"/>
      <c r="L62" s="11"/>
      <c r="M62" s="11"/>
    </row>
    <row r="63" spans="11:13">
      <c r="K63" s="11"/>
      <c r="L63" s="11"/>
      <c r="M63" s="11"/>
    </row>
    <row r="64" spans="11:13">
      <c r="K64" s="11"/>
      <c r="L64" s="11"/>
      <c r="M64" s="11"/>
    </row>
    <row r="65" spans="11:13">
      <c r="K65" s="11"/>
      <c r="L65" s="11"/>
      <c r="M65" s="11"/>
    </row>
    <row r="66" spans="11:13">
      <c r="K66" s="11"/>
      <c r="L66" s="11"/>
      <c r="M66" s="11"/>
    </row>
    <row r="67" spans="11:13">
      <c r="K67" s="11"/>
      <c r="L67" s="11"/>
      <c r="M67" s="11"/>
    </row>
    <row r="68" spans="11:13">
      <c r="K68" s="11"/>
      <c r="L68" s="11"/>
      <c r="M68" s="11"/>
    </row>
    <row r="69" spans="11:13">
      <c r="K69" s="11"/>
      <c r="L69" s="11"/>
      <c r="M69" s="11"/>
    </row>
    <row r="70" spans="11:13">
      <c r="K70" s="11"/>
      <c r="L70" s="11"/>
      <c r="M70" s="11"/>
    </row>
    <row r="71" spans="11:13">
      <c r="K71" s="11"/>
      <c r="L71" s="11"/>
      <c r="M71" s="11"/>
    </row>
    <row r="72" spans="11:13">
      <c r="K72" s="11"/>
      <c r="L72" s="11"/>
      <c r="M72" s="11"/>
    </row>
    <row r="73" spans="11:13">
      <c r="K73" s="11"/>
      <c r="L73" s="11"/>
      <c r="M73" s="11"/>
    </row>
    <row r="74" spans="11:13">
      <c r="K74" s="11"/>
      <c r="L74" s="11"/>
      <c r="M74" s="11"/>
    </row>
    <row r="75" spans="11:13">
      <c r="K75" s="11"/>
      <c r="L75" s="11"/>
      <c r="M75" s="11"/>
    </row>
    <row r="76" spans="11:13">
      <c r="K76" s="11"/>
      <c r="L76" s="11"/>
      <c r="M76" s="11"/>
    </row>
    <row r="77" spans="11:13">
      <c r="K77" s="11"/>
      <c r="L77" s="11"/>
      <c r="M77" s="11"/>
    </row>
    <row r="78" spans="11:13">
      <c r="K78" s="11"/>
      <c r="L78" s="11"/>
      <c r="M78" s="11"/>
    </row>
    <row r="79" spans="11:13">
      <c r="K79" s="11"/>
      <c r="L79" s="11"/>
      <c r="M79" s="11"/>
    </row>
    <row r="80" spans="11:13">
      <c r="K80" s="11"/>
      <c r="L80" s="11"/>
      <c r="M80" s="11"/>
    </row>
    <row r="81" spans="11:13">
      <c r="K81" s="11"/>
      <c r="L81" s="11"/>
      <c r="M81" s="11"/>
    </row>
    <row r="82" spans="11:13">
      <c r="K82" s="11"/>
      <c r="L82" s="11"/>
      <c r="M82" s="11"/>
    </row>
    <row r="83" spans="11:13">
      <c r="K83" s="11"/>
      <c r="L83" s="11"/>
      <c r="M83" s="11"/>
    </row>
    <row r="84" spans="11:13">
      <c r="K84" s="11"/>
      <c r="L84" s="11"/>
      <c r="M84" s="11"/>
    </row>
    <row r="85" spans="11:13">
      <c r="K85" s="11"/>
      <c r="L85" s="11"/>
      <c r="M85" s="11"/>
    </row>
    <row r="86" spans="11:13">
      <c r="K86" s="11"/>
      <c r="L86" s="11"/>
      <c r="M86" s="11"/>
    </row>
    <row r="87" spans="11:13">
      <c r="K87" s="11"/>
      <c r="L87" s="11"/>
      <c r="M87" s="11"/>
    </row>
    <row r="88" spans="11:13">
      <c r="K88" s="11"/>
      <c r="L88" s="11"/>
      <c r="M88" s="11"/>
    </row>
    <row r="89" spans="11:13">
      <c r="K89" s="11"/>
      <c r="L89" s="11"/>
      <c r="M89" s="11"/>
    </row>
    <row r="90" spans="11:13">
      <c r="K90" s="11"/>
      <c r="L90" s="11"/>
      <c r="M90" s="11"/>
    </row>
    <row r="91" spans="11:13">
      <c r="K91" s="11"/>
      <c r="L91" s="11"/>
      <c r="M91" s="11"/>
    </row>
    <row r="92" spans="11:13">
      <c r="K92" s="11"/>
      <c r="L92" s="11"/>
      <c r="M92" s="11"/>
    </row>
    <row r="93" spans="11:13">
      <c r="K93" s="11"/>
      <c r="L93" s="11"/>
      <c r="M93" s="11"/>
    </row>
    <row r="94" spans="11:13">
      <c r="K94" s="11"/>
      <c r="L94" s="11"/>
      <c r="M94" s="11"/>
    </row>
    <row r="95" spans="11:13">
      <c r="K95" s="11"/>
      <c r="L95" s="11"/>
      <c r="M95" s="11"/>
    </row>
    <row r="96" spans="11:13">
      <c r="K96" s="11"/>
      <c r="L96" s="11"/>
      <c r="M96" s="11"/>
    </row>
    <row r="97" spans="11:13">
      <c r="K97" s="11"/>
      <c r="L97" s="11"/>
      <c r="M97" s="11"/>
    </row>
    <row r="98" spans="11:13">
      <c r="K98" s="11"/>
      <c r="L98" s="11"/>
      <c r="M98" s="11"/>
    </row>
    <row r="99" spans="11:13">
      <c r="K99" s="11"/>
      <c r="L99" s="11"/>
      <c r="M99" s="11"/>
    </row>
    <row r="100" spans="11:13">
      <c r="K100" s="11"/>
      <c r="L100" s="11"/>
      <c r="M100" s="11"/>
    </row>
    <row r="101" spans="11:13">
      <c r="K101" s="11"/>
      <c r="L101" s="11"/>
      <c r="M101" s="11"/>
    </row>
    <row r="102" spans="11:13">
      <c r="K102" s="11"/>
      <c r="L102" s="11"/>
      <c r="M102" s="11"/>
    </row>
    <row r="103" spans="11:13">
      <c r="K103" s="11"/>
      <c r="L103" s="11"/>
      <c r="M103" s="11"/>
    </row>
    <row r="104" spans="11:13">
      <c r="K104" s="11"/>
      <c r="L104" s="11"/>
      <c r="M104" s="11"/>
    </row>
    <row r="105" spans="11:13">
      <c r="K105" s="11"/>
      <c r="L105" s="11"/>
      <c r="M105" s="11"/>
    </row>
    <row r="106" spans="11:13">
      <c r="K106" s="11"/>
      <c r="L106" s="11"/>
      <c r="M106" s="11"/>
    </row>
    <row r="107" spans="11:13">
      <c r="K107" s="11"/>
      <c r="L107" s="11"/>
      <c r="M107" s="11"/>
    </row>
    <row r="108" spans="11:13">
      <c r="K108" s="11"/>
      <c r="L108" s="11"/>
      <c r="M108" s="11"/>
    </row>
    <row r="109" spans="11:13">
      <c r="K109" s="11"/>
      <c r="L109" s="11"/>
      <c r="M109" s="11"/>
    </row>
    <row r="110" spans="11:13">
      <c r="K110" s="11"/>
      <c r="L110" s="11"/>
      <c r="M110" s="11"/>
    </row>
    <row r="111" spans="11:13">
      <c r="K111" s="11"/>
      <c r="L111" s="11"/>
      <c r="M111" s="11"/>
    </row>
    <row r="112" spans="11:13">
      <c r="K112" s="11"/>
      <c r="L112" s="11"/>
      <c r="M112" s="11"/>
    </row>
    <row r="113" spans="11:13">
      <c r="K113" s="11"/>
      <c r="L113" s="11"/>
      <c r="M113" s="11"/>
    </row>
    <row r="114" spans="11:13">
      <c r="K114" s="11"/>
      <c r="L114" s="11"/>
      <c r="M114" s="11"/>
    </row>
    <row r="115" spans="11:13">
      <c r="K115" s="11"/>
      <c r="L115" s="11"/>
      <c r="M115" s="11"/>
    </row>
    <row r="116" spans="11:13">
      <c r="K116" s="11"/>
      <c r="L116" s="11"/>
      <c r="M116" s="11"/>
    </row>
    <row r="117" spans="11:13">
      <c r="K117" s="11"/>
      <c r="L117" s="11"/>
      <c r="M117" s="11"/>
    </row>
    <row r="118" spans="11:13">
      <c r="K118" s="11"/>
      <c r="L118" s="11"/>
      <c r="M118" s="11"/>
    </row>
    <row r="119" spans="11:13">
      <c r="K119" s="11"/>
      <c r="L119" s="11"/>
      <c r="M119" s="11"/>
    </row>
    <row r="120" spans="11:13">
      <c r="K120" s="11"/>
      <c r="L120" s="11"/>
      <c r="M120" s="11"/>
    </row>
    <row r="121" spans="11:13">
      <c r="K121" s="11"/>
      <c r="L121" s="11"/>
      <c r="M121" s="11"/>
    </row>
    <row r="122" spans="11:13">
      <c r="K122" s="11"/>
      <c r="L122" s="11"/>
      <c r="M122" s="11"/>
    </row>
    <row r="123" spans="11:13">
      <c r="K123" s="11"/>
      <c r="L123" s="11"/>
      <c r="M123" s="11"/>
    </row>
    <row r="124" spans="11:13">
      <c r="K124" s="11"/>
      <c r="L124" s="11"/>
      <c r="M124" s="11"/>
    </row>
    <row r="125" spans="11:13">
      <c r="K125" s="11"/>
      <c r="L125" s="11"/>
      <c r="M125" s="11"/>
    </row>
    <row r="126" spans="11:13">
      <c r="K126" s="11"/>
      <c r="L126" s="11"/>
      <c r="M126" s="11"/>
    </row>
    <row r="127" spans="11:13">
      <c r="K127" s="11"/>
      <c r="L127" s="11"/>
      <c r="M127" s="11"/>
    </row>
    <row r="128" spans="11:13">
      <c r="K128" s="11"/>
      <c r="L128" s="11"/>
      <c r="M128" s="11"/>
    </row>
    <row r="129" spans="11:13">
      <c r="K129" s="11"/>
      <c r="L129" s="11"/>
      <c r="M129" s="11"/>
    </row>
    <row r="130" spans="11:13">
      <c r="K130" s="11"/>
      <c r="L130" s="11"/>
      <c r="M130" s="11"/>
    </row>
    <row r="131" spans="11:13">
      <c r="K131" s="11"/>
      <c r="L131" s="11"/>
      <c r="M131" s="11"/>
    </row>
    <row r="132" spans="11:13">
      <c r="K132" s="11"/>
      <c r="L132" s="11"/>
      <c r="M132" s="11"/>
    </row>
    <row r="133" spans="11:13">
      <c r="K133" s="11"/>
      <c r="L133" s="11"/>
      <c r="M133" s="11"/>
    </row>
    <row r="134" spans="11:13">
      <c r="K134" s="11"/>
      <c r="L134" s="11"/>
      <c r="M134" s="11"/>
    </row>
    <row r="135" spans="11:13">
      <c r="K135" s="11"/>
      <c r="L135" s="11"/>
      <c r="M135" s="11"/>
    </row>
    <row r="136" spans="11:13">
      <c r="K136" s="11"/>
      <c r="L136" s="11"/>
      <c r="M136" s="11"/>
    </row>
    <row r="137" spans="11:13">
      <c r="K137" s="11"/>
      <c r="L137" s="11"/>
      <c r="M137" s="11"/>
    </row>
    <row r="138" spans="11:13">
      <c r="K138" s="11"/>
      <c r="L138" s="11"/>
      <c r="M138" s="11"/>
    </row>
    <row r="139" spans="11:13">
      <c r="K139" s="11"/>
      <c r="L139" s="11"/>
      <c r="M139" s="11"/>
    </row>
    <row r="140" spans="11:13">
      <c r="K140" s="11"/>
      <c r="L140" s="11"/>
      <c r="M140" s="11"/>
    </row>
    <row r="141" spans="11:13">
      <c r="K141" s="11"/>
      <c r="L141" s="11"/>
      <c r="M141" s="11"/>
    </row>
    <row r="142" spans="11:13">
      <c r="K142" s="11"/>
      <c r="L142" s="11"/>
      <c r="M142" s="11"/>
    </row>
    <row r="143" spans="11:13">
      <c r="K143" s="11"/>
      <c r="L143" s="11"/>
      <c r="M143" s="11"/>
    </row>
    <row r="144" spans="11:13">
      <c r="K144" s="11"/>
      <c r="L144" s="11"/>
      <c r="M144" s="11"/>
    </row>
    <row r="145" spans="11:13">
      <c r="K145" s="11"/>
      <c r="L145" s="11"/>
      <c r="M145" s="11"/>
    </row>
    <row r="146" spans="11:13">
      <c r="K146" s="11"/>
      <c r="L146" s="11"/>
      <c r="M146" s="11"/>
    </row>
    <row r="147" spans="11:13">
      <c r="K147" s="11"/>
      <c r="L147" s="11"/>
      <c r="M147" s="11"/>
    </row>
    <row r="148" spans="11:13">
      <c r="K148" s="11"/>
      <c r="L148" s="11"/>
      <c r="M148" s="11"/>
    </row>
    <row r="149" spans="11:13">
      <c r="K149" s="11"/>
      <c r="L149" s="11"/>
      <c r="M149" s="11"/>
    </row>
    <row r="150" spans="11:13">
      <c r="K150" s="11"/>
      <c r="L150" s="11"/>
      <c r="M150" s="11"/>
    </row>
    <row r="151" spans="11:13">
      <c r="K151" s="11"/>
      <c r="L151" s="11"/>
      <c r="M151" s="11"/>
    </row>
    <row r="152" spans="11:13">
      <c r="K152" s="11"/>
      <c r="L152" s="11"/>
      <c r="M152" s="11"/>
    </row>
    <row r="153" spans="11:13">
      <c r="K153" s="11"/>
      <c r="L153" s="11"/>
      <c r="M153" s="11"/>
    </row>
    <row r="154" spans="11:13">
      <c r="K154" s="11"/>
      <c r="L154" s="11"/>
      <c r="M154" s="11"/>
    </row>
    <row r="155" spans="11:13">
      <c r="K155" s="11"/>
      <c r="L155" s="11"/>
      <c r="M155" s="11"/>
    </row>
    <row r="156" spans="11:13">
      <c r="K156" s="11"/>
      <c r="L156" s="11"/>
      <c r="M156" s="11"/>
    </row>
    <row r="157" spans="11:13">
      <c r="K157" s="11"/>
      <c r="L157" s="11"/>
      <c r="M157" s="11"/>
    </row>
    <row r="158" spans="11:13">
      <c r="K158" s="11"/>
      <c r="L158" s="11"/>
      <c r="M158" s="11"/>
    </row>
    <row r="159" spans="11:13">
      <c r="K159" s="11"/>
      <c r="L159" s="11"/>
      <c r="M159" s="11"/>
    </row>
    <row r="160" spans="11:13">
      <c r="K160" s="11"/>
      <c r="L160" s="11"/>
      <c r="M160" s="11"/>
    </row>
    <row r="161" spans="11:13">
      <c r="K161" s="11"/>
      <c r="L161" s="11"/>
      <c r="M161" s="11"/>
    </row>
    <row r="162" spans="11:13">
      <c r="K162" s="11"/>
      <c r="L162" s="11"/>
      <c r="M162" s="11"/>
    </row>
    <row r="163" spans="11:13">
      <c r="K163" s="11"/>
      <c r="L163" s="11"/>
      <c r="M163" s="11"/>
    </row>
    <row r="164" spans="11:13">
      <c r="K164" s="11"/>
      <c r="L164" s="11"/>
      <c r="M164" s="11"/>
    </row>
    <row r="165" spans="11:13">
      <c r="K165" s="11"/>
      <c r="L165" s="11"/>
      <c r="M165" s="11"/>
    </row>
    <row r="166" spans="11:13">
      <c r="K166" s="11"/>
      <c r="L166" s="11"/>
      <c r="M166" s="11"/>
    </row>
    <row r="167" spans="11:13">
      <c r="K167" s="11"/>
      <c r="L167" s="11"/>
      <c r="M167" s="11"/>
    </row>
    <row r="168" spans="11:13">
      <c r="K168" s="11"/>
      <c r="L168" s="11"/>
      <c r="M168" s="11"/>
    </row>
    <row r="169" spans="11:13">
      <c r="K169" s="11"/>
      <c r="L169" s="11"/>
      <c r="M169" s="11"/>
    </row>
    <row r="170" spans="11:13">
      <c r="K170" s="11"/>
      <c r="L170" s="11"/>
      <c r="M170" s="11"/>
    </row>
    <row r="171" spans="11:13">
      <c r="K171" s="11"/>
      <c r="L171" s="11"/>
      <c r="M171" s="11"/>
    </row>
    <row r="172" spans="11:13">
      <c r="K172" s="11"/>
      <c r="L172" s="11"/>
      <c r="M172" s="11"/>
    </row>
    <row r="173" spans="11:13">
      <c r="K173" s="11"/>
      <c r="L173" s="11"/>
      <c r="M173" s="11"/>
    </row>
    <row r="174" spans="11:13">
      <c r="K174" s="11"/>
      <c r="L174" s="11"/>
      <c r="M174" s="11"/>
    </row>
    <row r="175" spans="11:13">
      <c r="K175" s="11"/>
      <c r="L175" s="11"/>
      <c r="M175" s="11"/>
    </row>
    <row r="176" spans="11:13">
      <c r="K176" s="11"/>
      <c r="L176" s="11"/>
      <c r="M176" s="11"/>
    </row>
    <row r="177" spans="11:13">
      <c r="K177" s="11"/>
      <c r="L177" s="11"/>
      <c r="M177" s="11"/>
    </row>
    <row r="178" spans="11:13">
      <c r="K178" s="11"/>
      <c r="L178" s="11"/>
      <c r="M178" s="11"/>
    </row>
    <row r="179" spans="11:13">
      <c r="K179" s="11"/>
      <c r="L179" s="11"/>
      <c r="M179" s="11"/>
    </row>
    <row r="180" spans="11:13">
      <c r="K180" s="11"/>
      <c r="L180" s="11"/>
      <c r="M180" s="11"/>
    </row>
    <row r="181" spans="11:13">
      <c r="K181" s="11"/>
      <c r="L181" s="11"/>
      <c r="M181" s="11"/>
    </row>
    <row r="182" spans="11:13">
      <c r="K182" s="11"/>
      <c r="L182" s="11"/>
      <c r="M182" s="11"/>
    </row>
    <row r="183" spans="11:13">
      <c r="K183" s="11"/>
      <c r="L183" s="11"/>
      <c r="M183" s="11"/>
    </row>
    <row r="184" spans="11:13">
      <c r="K184" s="11"/>
      <c r="L184" s="11"/>
      <c r="M184" s="11"/>
    </row>
    <row r="185" spans="11:13">
      <c r="K185" s="11"/>
      <c r="L185" s="11"/>
      <c r="M185" s="11"/>
    </row>
    <row r="186" spans="11:13">
      <c r="K186" s="11"/>
      <c r="L186" s="11"/>
      <c r="M186" s="11"/>
    </row>
    <row r="187" spans="11:13">
      <c r="K187" s="11"/>
      <c r="L187" s="11"/>
      <c r="M187" s="11"/>
    </row>
    <row r="188" spans="11:13">
      <c r="K188" s="11"/>
      <c r="L188" s="11"/>
      <c r="M188" s="11"/>
    </row>
    <row r="189" spans="11:13">
      <c r="K189" s="11"/>
      <c r="L189" s="11"/>
      <c r="M189" s="11"/>
    </row>
    <row r="190" spans="11:13">
      <c r="K190" s="11"/>
      <c r="L190" s="11"/>
      <c r="M190" s="11"/>
    </row>
    <row r="191" spans="11:13">
      <c r="K191" s="11"/>
      <c r="L191" s="11"/>
      <c r="M191" s="11"/>
    </row>
    <row r="192" spans="11:13">
      <c r="K192" s="11"/>
      <c r="L192" s="11"/>
      <c r="M192" s="11"/>
    </row>
    <row r="193" spans="11:13">
      <c r="K193" s="11"/>
      <c r="L193" s="11"/>
      <c r="M193" s="11"/>
    </row>
    <row r="194" spans="11:13">
      <c r="K194" s="11"/>
      <c r="L194" s="11"/>
      <c r="M194" s="11"/>
    </row>
    <row r="195" spans="11:13">
      <c r="K195" s="11"/>
      <c r="L195" s="11"/>
      <c r="M195" s="11"/>
    </row>
    <row r="196" spans="11:13">
      <c r="K196" s="11"/>
      <c r="L196" s="11"/>
      <c r="M196" s="11"/>
    </row>
    <row r="197" spans="11:13">
      <c r="K197" s="11"/>
      <c r="L197" s="11"/>
      <c r="M197" s="11"/>
    </row>
    <row r="198" spans="11:13">
      <c r="K198" s="11"/>
      <c r="L198" s="11"/>
      <c r="M198" s="11"/>
    </row>
    <row r="199" spans="11:13">
      <c r="K199" s="11"/>
      <c r="L199" s="11"/>
      <c r="M199" s="11"/>
    </row>
    <row r="200" spans="11:13">
      <c r="K200" s="11"/>
      <c r="L200" s="11"/>
      <c r="M200" s="11"/>
    </row>
    <row r="201" spans="11:13">
      <c r="K201" s="11"/>
      <c r="L201" s="11"/>
      <c r="M201" s="11"/>
    </row>
    <row r="202" spans="11:13">
      <c r="K202" s="11"/>
      <c r="L202" s="11"/>
      <c r="M202" s="11"/>
    </row>
    <row r="203" spans="11:13">
      <c r="K203" s="11"/>
      <c r="L203" s="11"/>
      <c r="M203" s="11"/>
    </row>
    <row r="204" spans="11:13">
      <c r="K204" s="11"/>
      <c r="L204" s="11"/>
      <c r="M204" s="11"/>
    </row>
    <row r="205" spans="11:13">
      <c r="K205" s="11"/>
      <c r="L205" s="11"/>
      <c r="M205" s="11"/>
    </row>
    <row r="206" spans="11:13">
      <c r="K206" s="11"/>
      <c r="L206" s="11"/>
      <c r="M206" s="11"/>
    </row>
    <row r="207" spans="11:13">
      <c r="K207" s="11"/>
      <c r="L207" s="11"/>
      <c r="M207" s="11"/>
    </row>
    <row r="208" spans="11:13">
      <c r="K208" s="11"/>
      <c r="L208" s="11"/>
      <c r="M208" s="11"/>
    </row>
    <row r="209" spans="11:13">
      <c r="K209" s="11"/>
      <c r="L209" s="11"/>
      <c r="M209" s="11"/>
    </row>
    <row r="210" spans="11:13">
      <c r="K210" s="11"/>
      <c r="L210" s="11"/>
      <c r="M210" s="11"/>
    </row>
    <row r="211" spans="11:13">
      <c r="K211" s="11"/>
      <c r="L211" s="11"/>
      <c r="M211" s="11"/>
    </row>
    <row r="212" spans="11:13">
      <c r="K212" s="11"/>
      <c r="L212" s="11"/>
      <c r="M212" s="11"/>
    </row>
    <row r="213" spans="11:13">
      <c r="K213" s="11"/>
      <c r="L213" s="11"/>
      <c r="M213" s="11"/>
    </row>
    <row r="214" spans="11:13">
      <c r="K214" s="11"/>
      <c r="L214" s="11"/>
      <c r="M214" s="11"/>
    </row>
  </sheetData>
  <phoneticPr fontId="1" type="noConversion"/>
  <printOptions horizontalCentered="1"/>
  <pageMargins left="0.19685039370078741" right="0.19685039370078741" top="1.3779527559055118" bottom="1.1811023622047245" header="0.98425196850393704" footer="0.23622047244094491"/>
  <pageSetup paperSize="9" fitToHeight="0" orientation="landscape" r:id="rId1"/>
  <headerFooter alignWithMargins="0">
    <oddHeader>&amp;C&amp;"Franklin Gothic Medium,Normalny Pogrubiony"&amp;11FORMULARZ ASORTYMENTOWO-CENOWY&amp;R&amp;"Franklin Gothic Medium,Normalny Pogrubiony"
&amp;"Franklin Gothic Medium,Kursywa"zadanie nr &amp;A</oddHeader>
    <oddFooter>&amp;L&amp;"Verdana,Pogrubiony"&amp;9DATA: ___________________&amp;C&amp;"Franklin Gothic Medium,Normalny Pogrubiony"&amp;9&amp;P z &amp;N&amp;R&amp;"Franklin Gothic Medium,Kursywa"&amp;8Podpis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9"/>
  <sheetViews>
    <sheetView workbookViewId="0">
      <selection activeCell="B1" sqref="B1"/>
    </sheetView>
  </sheetViews>
  <sheetFormatPr defaultRowHeight="12.75"/>
  <cols>
    <col min="1" max="1" width="4.7109375" customWidth="1"/>
    <col min="2" max="2" width="29.85546875" customWidth="1"/>
    <col min="3" max="3" width="5.85546875" customWidth="1"/>
    <col min="4" max="4" width="6.7109375" customWidth="1"/>
    <col min="5" max="5" width="8.28515625" customWidth="1"/>
    <col min="6" max="6" width="14.42578125" customWidth="1"/>
    <col min="7" max="7" width="6.140625" customWidth="1"/>
    <col min="8" max="8" width="13.42578125" customWidth="1"/>
    <col min="9" max="9" width="14.42578125" customWidth="1"/>
    <col min="11" max="11" width="8.7109375" customWidth="1"/>
    <col min="12" max="12" width="8.28515625" customWidth="1"/>
  </cols>
  <sheetData>
    <row r="1" spans="1:12">
      <c r="B1" s="12" t="s">
        <v>66</v>
      </c>
    </row>
    <row r="2" spans="1:12">
      <c r="A2" s="28" t="s">
        <v>21</v>
      </c>
      <c r="B2" s="46"/>
      <c r="C2" s="46"/>
      <c r="D2" s="62"/>
      <c r="E2" s="46"/>
      <c r="F2" s="46"/>
      <c r="G2" s="46"/>
      <c r="H2" s="46"/>
      <c r="I2" s="46"/>
      <c r="J2" s="46"/>
    </row>
    <row r="3" spans="1:12">
      <c r="A3" s="28" t="s">
        <v>22</v>
      </c>
      <c r="B3" s="46"/>
      <c r="C3" s="46"/>
      <c r="D3" s="62"/>
      <c r="E3" s="46"/>
      <c r="F3" s="46"/>
      <c r="G3" s="46"/>
      <c r="H3" s="46"/>
      <c r="I3" s="46"/>
      <c r="J3" s="46"/>
    </row>
    <row r="4" spans="1:12">
      <c r="A4" s="28" t="s">
        <v>23</v>
      </c>
      <c r="B4" s="46"/>
      <c r="C4" s="46"/>
      <c r="D4" s="62"/>
      <c r="E4" s="46"/>
      <c r="F4" s="46"/>
      <c r="G4" s="46"/>
      <c r="H4" s="46"/>
      <c r="I4" s="46"/>
      <c r="J4" s="46"/>
    </row>
    <row r="5" spans="1:12">
      <c r="A5" s="28" t="s">
        <v>29</v>
      </c>
      <c r="B5" s="46"/>
      <c r="C5" s="46"/>
      <c r="D5" s="62"/>
      <c r="E5" s="46"/>
      <c r="F5" s="46"/>
      <c r="G5" s="46"/>
      <c r="H5" s="46"/>
      <c r="I5" s="46"/>
      <c r="J5" s="46"/>
    </row>
    <row r="6" spans="1:12">
      <c r="A6" s="28" t="s">
        <v>28</v>
      </c>
      <c r="B6" s="46"/>
      <c r="C6" s="46"/>
      <c r="D6" s="62"/>
      <c r="E6" s="46"/>
      <c r="F6" s="46"/>
      <c r="G6" s="46"/>
      <c r="H6" s="46"/>
      <c r="I6" s="46"/>
      <c r="J6" s="46"/>
    </row>
    <row r="7" spans="1:12">
      <c r="A7" s="28" t="s">
        <v>3</v>
      </c>
      <c r="B7" s="46"/>
      <c r="C7" s="46"/>
      <c r="D7" s="62"/>
      <c r="E7" s="46"/>
      <c r="F7" s="46"/>
      <c r="G7" s="46"/>
      <c r="H7" s="46"/>
      <c r="I7" s="46"/>
      <c r="J7" s="46"/>
    </row>
    <row r="8" spans="1:12">
      <c r="A8" s="28" t="s">
        <v>32</v>
      </c>
      <c r="B8" s="46"/>
      <c r="C8" s="46"/>
      <c r="D8" s="62"/>
      <c r="E8" s="46"/>
      <c r="F8" s="46"/>
      <c r="G8" s="46"/>
      <c r="H8" s="46"/>
      <c r="I8" s="46"/>
      <c r="J8" s="46"/>
    </row>
    <row r="9" spans="1:12">
      <c r="A9" s="89" t="s">
        <v>53</v>
      </c>
      <c r="B9" s="46"/>
      <c r="C9" s="46"/>
      <c r="D9" s="62"/>
      <c r="E9" s="46"/>
      <c r="F9" s="46"/>
      <c r="G9" s="46"/>
      <c r="H9" s="46"/>
      <c r="I9" s="46"/>
      <c r="J9" s="46"/>
    </row>
    <row r="10" spans="1:12" ht="13.5" thickBot="1"/>
    <row r="11" spans="1:12" ht="37.5" customHeight="1">
      <c r="A11" s="13" t="s">
        <v>4</v>
      </c>
      <c r="B11" s="14" t="s">
        <v>24</v>
      </c>
      <c r="C11" s="15" t="s">
        <v>25</v>
      </c>
      <c r="D11" s="14" t="s">
        <v>6</v>
      </c>
      <c r="E11" s="15" t="s">
        <v>11</v>
      </c>
      <c r="F11" s="15" t="s">
        <v>0</v>
      </c>
      <c r="G11" s="15" t="s">
        <v>26</v>
      </c>
      <c r="H11" s="15" t="s">
        <v>1</v>
      </c>
      <c r="I11" s="16" t="s">
        <v>2</v>
      </c>
      <c r="J11" s="31" t="s">
        <v>14</v>
      </c>
      <c r="K11" s="73" t="s">
        <v>31</v>
      </c>
      <c r="L11" s="96" t="s">
        <v>52</v>
      </c>
    </row>
    <row r="12" spans="1:12">
      <c r="A12" s="40">
        <v>1</v>
      </c>
      <c r="B12" s="41">
        <v>2</v>
      </c>
      <c r="C12" s="41">
        <v>3</v>
      </c>
      <c r="D12" s="41">
        <v>4</v>
      </c>
      <c r="E12" s="41">
        <v>5</v>
      </c>
      <c r="F12" s="41">
        <v>6</v>
      </c>
      <c r="G12" s="41">
        <v>7</v>
      </c>
      <c r="H12" s="41">
        <v>8</v>
      </c>
      <c r="I12" s="41">
        <v>9</v>
      </c>
      <c r="J12" s="41">
        <v>10</v>
      </c>
      <c r="K12" s="42">
        <v>11</v>
      </c>
      <c r="L12" s="43">
        <v>12</v>
      </c>
    </row>
    <row r="13" spans="1:12" ht="82.5" customHeight="1">
      <c r="A13" s="102">
        <v>1</v>
      </c>
      <c r="B13" s="57" t="s">
        <v>44</v>
      </c>
      <c r="C13" s="64" t="s">
        <v>30</v>
      </c>
      <c r="D13" s="64">
        <v>60</v>
      </c>
      <c r="E13" s="18"/>
      <c r="F13" s="19">
        <f t="shared" ref="F13:F14" si="0">ROUND(D13*E13,2)</f>
        <v>0</v>
      </c>
      <c r="G13" s="20"/>
      <c r="H13" s="19">
        <f t="shared" ref="H13:H14" si="1">ROUND(F13*G13,2)</f>
        <v>0</v>
      </c>
      <c r="I13" s="21">
        <f t="shared" ref="I13:I14" si="2">ROUND(F13+H13,2)</f>
        <v>0</v>
      </c>
      <c r="J13" s="63"/>
      <c r="K13" s="101"/>
      <c r="L13" s="103"/>
    </row>
    <row r="14" spans="1:12" ht="128.25" customHeight="1">
      <c r="A14" s="102">
        <v>2</v>
      </c>
      <c r="B14" s="57" t="s">
        <v>45</v>
      </c>
      <c r="C14" s="64" t="s">
        <v>30</v>
      </c>
      <c r="D14" s="64">
        <v>60</v>
      </c>
      <c r="E14" s="18"/>
      <c r="F14" s="19">
        <f t="shared" si="0"/>
        <v>0</v>
      </c>
      <c r="G14" s="20"/>
      <c r="H14" s="19">
        <f t="shared" si="1"/>
        <v>0</v>
      </c>
      <c r="I14" s="21">
        <f t="shared" si="2"/>
        <v>0</v>
      </c>
      <c r="J14" s="63"/>
      <c r="K14" s="101"/>
      <c r="L14" s="103"/>
    </row>
    <row r="15" spans="1:12" ht="15" customHeight="1">
      <c r="A15" s="33">
        <v>3</v>
      </c>
      <c r="B15" s="118" t="s">
        <v>46</v>
      </c>
      <c r="C15" s="119"/>
      <c r="D15" s="119"/>
      <c r="E15" s="119"/>
      <c r="F15" s="119"/>
      <c r="G15" s="119"/>
      <c r="H15" s="119"/>
      <c r="I15" s="119"/>
      <c r="J15" s="119"/>
      <c r="K15" s="119"/>
      <c r="L15" s="120"/>
    </row>
    <row r="16" spans="1:12" ht="15" customHeight="1">
      <c r="A16" s="102" t="s">
        <v>33</v>
      </c>
      <c r="B16" s="45" t="s">
        <v>47</v>
      </c>
      <c r="C16" s="64" t="s">
        <v>30</v>
      </c>
      <c r="D16" s="64">
        <v>60</v>
      </c>
      <c r="E16" s="18"/>
      <c r="F16" s="19">
        <f t="shared" ref="F16:F17" si="3">ROUND(D16*E16,2)</f>
        <v>0</v>
      </c>
      <c r="G16" s="20"/>
      <c r="H16" s="19">
        <f t="shared" ref="H16:H17" si="4">ROUND(F16*G16,2)</f>
        <v>0</v>
      </c>
      <c r="I16" s="21">
        <f t="shared" ref="I16:I17" si="5">ROUND(F16+H16,2)</f>
        <v>0</v>
      </c>
      <c r="J16" s="63"/>
      <c r="K16" s="101"/>
      <c r="L16" s="103"/>
    </row>
    <row r="17" spans="1:12" ht="36.75" customHeight="1" thickBot="1">
      <c r="A17" s="104">
        <v>4</v>
      </c>
      <c r="B17" s="85" t="s">
        <v>48</v>
      </c>
      <c r="C17" s="105" t="s">
        <v>30</v>
      </c>
      <c r="D17" s="105">
        <v>80</v>
      </c>
      <c r="E17" s="58"/>
      <c r="F17" s="59">
        <f t="shared" si="3"/>
        <v>0</v>
      </c>
      <c r="G17" s="60"/>
      <c r="H17" s="59">
        <f t="shared" si="4"/>
        <v>0</v>
      </c>
      <c r="I17" s="61">
        <f t="shared" si="5"/>
        <v>0</v>
      </c>
      <c r="J17" s="106"/>
      <c r="K17" s="107"/>
      <c r="L17" s="108"/>
    </row>
    <row r="18" spans="1:12" ht="23.25" customHeight="1" thickBot="1">
      <c r="A18" s="24"/>
      <c r="B18" s="25"/>
      <c r="C18" s="25"/>
      <c r="D18" s="26"/>
      <c r="E18" s="22" t="s">
        <v>27</v>
      </c>
      <c r="F18" s="29">
        <f>SUM(F13:F17)</f>
        <v>0</v>
      </c>
      <c r="G18" s="27"/>
      <c r="H18" s="29">
        <f>SUM(H13:H17)</f>
        <v>0</v>
      </c>
      <c r="I18" s="29">
        <f>SUM(I13:I17)</f>
        <v>0</v>
      </c>
      <c r="J18" s="32"/>
      <c r="K18" s="11"/>
      <c r="L18" s="11"/>
    </row>
    <row r="19" spans="1:12">
      <c r="F19" s="68"/>
    </row>
  </sheetData>
  <mergeCells count="1">
    <mergeCell ref="B15:L15"/>
  </mergeCells>
  <printOptions horizontalCentered="1"/>
  <pageMargins left="0.19685039370078741" right="0.19685039370078741" top="1.3779527559055118" bottom="1.1811023622047245" header="0.98425196850393704" footer="0.23622047244094491"/>
  <pageSetup paperSize="9" orientation="landscape" r:id="rId1"/>
  <headerFooter alignWithMargins="0">
    <oddHeader>&amp;C&amp;"Franklin Gothic Medium,Normalny Pogrubiony"&amp;11FORMULARZ ASORTYMENTOWO-CENOWY&amp;R
&amp;"Franklin Gothic Medium,Kursywa"zadanie nr &amp;A</oddHeader>
    <oddFooter>&amp;L&amp;"Verdana,Pogrubiony"&amp;9DATA: ___________________&amp;C&amp;"Franklin Gothic Medium,Normalny Pogrubiony"&amp;9&amp;P z &amp;N&amp;R&amp;"Franklin Gothic Medium,Kursywa"&amp;9Podpis i pieczęć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9"/>
  <sheetViews>
    <sheetView workbookViewId="0">
      <selection activeCell="B1" sqref="B1"/>
    </sheetView>
  </sheetViews>
  <sheetFormatPr defaultRowHeight="12.75"/>
  <cols>
    <col min="1" max="1" width="3.85546875" customWidth="1"/>
    <col min="2" max="2" width="30.7109375" customWidth="1"/>
    <col min="3" max="3" width="4.42578125" customWidth="1"/>
    <col min="4" max="4" width="8" customWidth="1"/>
  </cols>
  <sheetData>
    <row r="1" spans="1:12">
      <c r="A1" s="86"/>
      <c r="B1" s="88" t="s">
        <v>65</v>
      </c>
      <c r="C1" s="86"/>
      <c r="D1" s="87"/>
      <c r="E1" s="86"/>
      <c r="F1" s="86"/>
      <c r="G1" s="86"/>
      <c r="H1" s="86"/>
      <c r="I1" s="86"/>
    </row>
    <row r="2" spans="1:12">
      <c r="A2" s="89" t="s">
        <v>21</v>
      </c>
      <c r="B2" s="86"/>
      <c r="C2" s="86"/>
      <c r="D2" s="87"/>
      <c r="E2" s="86"/>
      <c r="F2" s="86"/>
      <c r="G2" s="86"/>
      <c r="H2" s="86"/>
      <c r="I2" s="86"/>
    </row>
    <row r="3" spans="1:12">
      <c r="A3" s="89" t="s">
        <v>22</v>
      </c>
      <c r="B3" s="86"/>
      <c r="C3" s="86"/>
      <c r="D3" s="87"/>
      <c r="E3" s="86"/>
      <c r="F3" s="86"/>
      <c r="G3" s="86"/>
      <c r="H3" s="86"/>
      <c r="I3" s="86"/>
    </row>
    <row r="4" spans="1:12">
      <c r="A4" s="89" t="s">
        <v>23</v>
      </c>
      <c r="B4" s="86"/>
      <c r="C4" s="86"/>
      <c r="D4" s="87"/>
      <c r="E4" s="86"/>
      <c r="F4" s="86"/>
      <c r="G4" s="86"/>
      <c r="H4" s="86"/>
      <c r="I4" s="86"/>
    </row>
    <row r="5" spans="1:12">
      <c r="A5" s="89" t="s">
        <v>29</v>
      </c>
      <c r="B5" s="86"/>
      <c r="C5" s="86"/>
      <c r="D5" s="87"/>
      <c r="E5" s="86"/>
      <c r="F5" s="86"/>
      <c r="G5" s="86"/>
      <c r="H5" s="86"/>
      <c r="I5" s="86"/>
    </row>
    <row r="6" spans="1:12">
      <c r="A6" s="89" t="s">
        <v>28</v>
      </c>
      <c r="B6" s="86"/>
      <c r="C6" s="86"/>
      <c r="D6" s="87"/>
      <c r="E6" s="86"/>
      <c r="F6" s="86"/>
      <c r="G6" s="86"/>
      <c r="H6" s="86"/>
      <c r="I6" s="86"/>
    </row>
    <row r="7" spans="1:12">
      <c r="A7" s="89" t="s">
        <v>3</v>
      </c>
      <c r="B7" s="86"/>
      <c r="C7" s="86"/>
      <c r="D7" s="87"/>
      <c r="E7" s="86"/>
      <c r="F7" s="86"/>
      <c r="G7" s="86"/>
      <c r="H7" s="86"/>
      <c r="I7" s="86"/>
    </row>
    <row r="8" spans="1:12">
      <c r="A8" s="89" t="s">
        <v>32</v>
      </c>
      <c r="B8" s="89" t="s">
        <v>32</v>
      </c>
      <c r="C8" s="86"/>
      <c r="D8" s="87"/>
      <c r="E8" s="86"/>
      <c r="F8" s="86"/>
      <c r="G8" s="86"/>
      <c r="H8" s="86"/>
      <c r="I8" s="86"/>
    </row>
    <row r="9" spans="1:12">
      <c r="A9" s="89" t="s">
        <v>53</v>
      </c>
      <c r="B9" s="89"/>
      <c r="C9" s="86"/>
      <c r="D9" s="87"/>
      <c r="E9" s="86"/>
      <c r="F9" s="86"/>
      <c r="G9" s="86"/>
      <c r="H9" s="86"/>
      <c r="I9" s="86"/>
    </row>
    <row r="10" spans="1:12" ht="13.5" thickBot="1">
      <c r="A10" s="89"/>
      <c r="B10" s="86"/>
      <c r="C10" s="86"/>
      <c r="D10" s="87"/>
      <c r="E10" s="86"/>
      <c r="F10" s="86"/>
      <c r="G10" s="86"/>
      <c r="H10" s="86"/>
      <c r="I10" s="86"/>
    </row>
    <row r="11" spans="1:12" ht="42">
      <c r="A11" s="37" t="s">
        <v>4</v>
      </c>
      <c r="B11" s="38" t="s">
        <v>24</v>
      </c>
      <c r="C11" s="16" t="s">
        <v>25</v>
      </c>
      <c r="D11" s="38" t="s">
        <v>6</v>
      </c>
      <c r="E11" s="16" t="s">
        <v>11</v>
      </c>
      <c r="F11" s="16" t="s">
        <v>0</v>
      </c>
      <c r="G11" s="16" t="s">
        <v>26</v>
      </c>
      <c r="H11" s="16" t="s">
        <v>1</v>
      </c>
      <c r="I11" s="16" t="s">
        <v>2</v>
      </c>
      <c r="J11" s="16" t="s">
        <v>14</v>
      </c>
      <c r="K11" s="71" t="s">
        <v>31</v>
      </c>
      <c r="L11" s="96" t="s">
        <v>52</v>
      </c>
    </row>
    <row r="12" spans="1:12" ht="13.5" thickBot="1">
      <c r="A12" s="34">
        <v>1</v>
      </c>
      <c r="B12" s="35">
        <v>2</v>
      </c>
      <c r="C12" s="35">
        <v>3</v>
      </c>
      <c r="D12" s="35">
        <v>4</v>
      </c>
      <c r="E12" s="35">
        <v>5</v>
      </c>
      <c r="F12" s="35">
        <v>6</v>
      </c>
      <c r="G12" s="35">
        <v>7</v>
      </c>
      <c r="H12" s="35">
        <v>8</v>
      </c>
      <c r="I12" s="35">
        <v>9</v>
      </c>
      <c r="J12" s="35">
        <v>10</v>
      </c>
      <c r="K12" s="35">
        <v>11</v>
      </c>
      <c r="L12" s="36">
        <v>12</v>
      </c>
    </row>
    <row r="13" spans="1:12" ht="66.75" customHeight="1" thickBot="1">
      <c r="A13" s="90">
        <v>1</v>
      </c>
      <c r="B13" s="100" t="s">
        <v>59</v>
      </c>
      <c r="C13" s="91" t="s">
        <v>43</v>
      </c>
      <c r="D13" s="97">
        <v>1000</v>
      </c>
      <c r="E13" s="92"/>
      <c r="F13" s="93">
        <f t="shared" ref="F13" si="0">ROUND(D13*E13,2)</f>
        <v>0</v>
      </c>
      <c r="G13" s="72"/>
      <c r="H13" s="93">
        <f t="shared" ref="H13" si="1">ROUND(F13*G13,2)</f>
        <v>0</v>
      </c>
      <c r="I13" s="94">
        <f t="shared" ref="I13" si="2">ROUND(F13+H13,2)</f>
        <v>0</v>
      </c>
      <c r="J13" s="98"/>
      <c r="K13" s="99"/>
      <c r="L13" s="95"/>
    </row>
    <row r="14" spans="1:12" ht="21.75" customHeight="1" thickBot="1">
      <c r="A14" s="87"/>
      <c r="B14" s="25"/>
      <c r="C14" s="25"/>
      <c r="D14" s="26"/>
      <c r="E14" s="22" t="s">
        <v>27</v>
      </c>
      <c r="F14" s="29">
        <f>SUM(F13:F13)</f>
        <v>0</v>
      </c>
      <c r="G14" s="27"/>
      <c r="H14" s="29">
        <f>SUM(H13:H13)</f>
        <v>0</v>
      </c>
      <c r="I14" s="29">
        <f>SUM(I13:I13)</f>
        <v>0</v>
      </c>
      <c r="J14" s="32"/>
      <c r="K14" s="11"/>
      <c r="L14" s="11"/>
    </row>
    <row r="19" spans="2:2">
      <c r="B19" s="65"/>
    </row>
  </sheetData>
  <printOptions horizontalCentered="1"/>
  <pageMargins left="0.19685039370078741" right="0.19685039370078741" top="1.3779527559055118" bottom="1.1811023622047245" header="0.98425196850393704" footer="0.23622047244094491"/>
  <pageSetup paperSize="9" orientation="landscape" r:id="rId1"/>
  <headerFooter alignWithMargins="0">
    <oddHeader>&amp;C&amp;"Franklin Gothic Medium,Normalny Pogrubiony"&amp;11FORMULARZ ASORTYMENTOWO-CENOWY&amp;R
&amp;"Franklin Gothic Medium,Kursywa"zadanie nr &amp;A</oddHeader>
    <oddFooter>&amp;L&amp;"Verdana,Pogrubiony"&amp;9DATA: ___________________&amp;C&amp;"Franklin Gothic Medium,Normalny Pogrubiony"&amp;9&amp;P z &amp;N&amp;R&amp;"Franklin Gothic Medium,Kursywa"&amp;9Podpis i pieczęć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20"/>
  <sheetViews>
    <sheetView workbookViewId="0">
      <selection activeCell="B1" sqref="B1"/>
    </sheetView>
  </sheetViews>
  <sheetFormatPr defaultRowHeight="12.75"/>
  <cols>
    <col min="1" max="1" width="4.5703125" customWidth="1"/>
    <col min="2" max="2" width="27.140625" customWidth="1"/>
    <col min="3" max="3" width="6" customWidth="1"/>
    <col min="4" max="4" width="5.7109375" customWidth="1"/>
    <col min="5" max="5" width="8" customWidth="1"/>
    <col min="6" max="6" width="14" customWidth="1"/>
    <col min="7" max="7" width="4.7109375" customWidth="1"/>
    <col min="8" max="8" width="11.7109375" customWidth="1"/>
    <col min="9" max="9" width="14.5703125" customWidth="1"/>
  </cols>
  <sheetData>
    <row r="1" spans="1:12">
      <c r="B1" s="88" t="s">
        <v>64</v>
      </c>
    </row>
    <row r="2" spans="1:12">
      <c r="A2" s="89" t="s">
        <v>21</v>
      </c>
      <c r="B2" s="86"/>
      <c r="C2" s="86"/>
      <c r="D2" s="87"/>
      <c r="E2" s="86"/>
      <c r="F2" s="86"/>
      <c r="G2" s="86"/>
      <c r="H2" s="86"/>
      <c r="I2" s="86"/>
      <c r="J2" s="86"/>
    </row>
    <row r="3" spans="1:12">
      <c r="A3" s="89" t="s">
        <v>22</v>
      </c>
      <c r="B3" s="86"/>
      <c r="C3" s="86"/>
      <c r="D3" s="87"/>
      <c r="E3" s="86"/>
      <c r="F3" s="86"/>
      <c r="G3" s="86"/>
      <c r="H3" s="86"/>
      <c r="I3" s="86"/>
      <c r="J3" s="86"/>
    </row>
    <row r="4" spans="1:12">
      <c r="A4" s="89" t="s">
        <v>23</v>
      </c>
      <c r="B4" s="86"/>
      <c r="C4" s="86"/>
      <c r="D4" s="87"/>
      <c r="E4" s="86"/>
      <c r="F4" s="86"/>
      <c r="G4" s="86"/>
      <c r="H4" s="86"/>
      <c r="I4" s="86"/>
      <c r="J4" s="86"/>
    </row>
    <row r="5" spans="1:12">
      <c r="A5" s="89" t="s">
        <v>29</v>
      </c>
      <c r="B5" s="86"/>
      <c r="C5" s="86"/>
      <c r="D5" s="87"/>
      <c r="E5" s="86"/>
      <c r="F5" s="86"/>
      <c r="G5" s="86"/>
      <c r="H5" s="86"/>
      <c r="I5" s="86"/>
      <c r="J5" s="86"/>
    </row>
    <row r="6" spans="1:12">
      <c r="A6" s="89" t="s">
        <v>28</v>
      </c>
      <c r="B6" s="86"/>
      <c r="C6" s="86"/>
      <c r="D6" s="87"/>
      <c r="E6" s="86"/>
      <c r="F6" s="86"/>
      <c r="G6" s="86"/>
      <c r="H6" s="86"/>
      <c r="I6" s="86"/>
      <c r="J6" s="86"/>
    </row>
    <row r="7" spans="1:12">
      <c r="A7" s="89" t="s">
        <v>3</v>
      </c>
      <c r="B7" s="86"/>
      <c r="C7" s="86"/>
      <c r="D7" s="87"/>
      <c r="E7" s="86"/>
      <c r="F7" s="86"/>
      <c r="G7" s="86"/>
      <c r="H7" s="86"/>
      <c r="I7" s="86"/>
      <c r="J7" s="86"/>
    </row>
    <row r="8" spans="1:12">
      <c r="A8" s="89" t="s">
        <v>32</v>
      </c>
      <c r="B8" s="86"/>
      <c r="C8" s="86"/>
      <c r="D8" s="87"/>
      <c r="E8" s="86"/>
      <c r="F8" s="86"/>
      <c r="G8" s="86"/>
      <c r="H8" s="86"/>
      <c r="I8" s="86"/>
      <c r="J8" s="86"/>
    </row>
    <row r="9" spans="1:12">
      <c r="A9" s="89" t="s">
        <v>53</v>
      </c>
      <c r="B9" s="86"/>
      <c r="C9" s="86"/>
      <c r="D9" s="87"/>
      <c r="E9" s="86"/>
      <c r="F9" s="86"/>
      <c r="G9" s="86"/>
      <c r="H9" s="86"/>
      <c r="I9" s="86"/>
      <c r="J9" s="86"/>
    </row>
    <row r="10" spans="1:12" ht="13.5" thickBot="1"/>
    <row r="11" spans="1:12" ht="31.5">
      <c r="A11" s="13" t="s">
        <v>4</v>
      </c>
      <c r="B11" s="14" t="s">
        <v>24</v>
      </c>
      <c r="C11" s="15" t="s">
        <v>25</v>
      </c>
      <c r="D11" s="14" t="s">
        <v>6</v>
      </c>
      <c r="E11" s="15" t="s">
        <v>11</v>
      </c>
      <c r="F11" s="15" t="s">
        <v>0</v>
      </c>
      <c r="G11" s="15" t="s">
        <v>26</v>
      </c>
      <c r="H11" s="15" t="s">
        <v>1</v>
      </c>
      <c r="I11" s="16" t="s">
        <v>2</v>
      </c>
      <c r="J11" s="31" t="s">
        <v>14</v>
      </c>
      <c r="K11" s="73" t="s">
        <v>31</v>
      </c>
      <c r="L11" s="96" t="s">
        <v>52</v>
      </c>
    </row>
    <row r="12" spans="1:12">
      <c r="A12" s="40">
        <v>1</v>
      </c>
      <c r="B12" s="41">
        <v>2</v>
      </c>
      <c r="C12" s="41">
        <v>3</v>
      </c>
      <c r="D12" s="41">
        <v>4</v>
      </c>
      <c r="E12" s="41">
        <v>5</v>
      </c>
      <c r="F12" s="41">
        <v>6</v>
      </c>
      <c r="G12" s="41">
        <v>7</v>
      </c>
      <c r="H12" s="41">
        <v>8</v>
      </c>
      <c r="I12" s="41">
        <v>9</v>
      </c>
      <c r="J12" s="41">
        <v>10</v>
      </c>
      <c r="K12" s="42">
        <v>11</v>
      </c>
      <c r="L12" s="43">
        <v>12</v>
      </c>
    </row>
    <row r="13" spans="1:12" ht="57" customHeight="1">
      <c r="A13" s="102">
        <v>1</v>
      </c>
      <c r="B13" s="39" t="s">
        <v>60</v>
      </c>
      <c r="C13" s="64" t="s">
        <v>30</v>
      </c>
      <c r="D13" s="64">
        <v>600</v>
      </c>
      <c r="E13" s="18"/>
      <c r="F13" s="19">
        <f t="shared" ref="F13:F15" si="0">ROUND(D13*E13,2)</f>
        <v>0</v>
      </c>
      <c r="G13" s="20"/>
      <c r="H13" s="19">
        <f t="shared" ref="H13:H15" si="1">ROUND(F13*G13,2)</f>
        <v>0</v>
      </c>
      <c r="I13" s="21">
        <f t="shared" ref="I13:I15" si="2">ROUND(F13+H13,2)</f>
        <v>0</v>
      </c>
      <c r="J13" s="63"/>
      <c r="K13" s="101"/>
      <c r="L13" s="103"/>
    </row>
    <row r="14" spans="1:12" ht="53.25" customHeight="1">
      <c r="A14" s="102">
        <v>2</v>
      </c>
      <c r="B14" s="39" t="s">
        <v>62</v>
      </c>
      <c r="C14" s="64" t="s">
        <v>30</v>
      </c>
      <c r="D14" s="111">
        <v>2</v>
      </c>
      <c r="E14" s="112"/>
      <c r="F14" s="66"/>
      <c r="G14" s="113"/>
      <c r="H14" s="66"/>
      <c r="I14" s="114"/>
      <c r="J14" s="115"/>
      <c r="K14" s="116"/>
      <c r="L14" s="117"/>
    </row>
    <row r="15" spans="1:12" ht="51.75" customHeight="1" thickBot="1">
      <c r="A15" s="102">
        <v>3</v>
      </c>
      <c r="B15" s="75" t="s">
        <v>61</v>
      </c>
      <c r="C15" s="64" t="s">
        <v>30</v>
      </c>
      <c r="D15" s="105">
        <v>2</v>
      </c>
      <c r="E15" s="58"/>
      <c r="F15" s="59">
        <f t="shared" si="0"/>
        <v>0</v>
      </c>
      <c r="G15" s="60"/>
      <c r="H15" s="59">
        <f t="shared" si="1"/>
        <v>0</v>
      </c>
      <c r="I15" s="61">
        <f t="shared" si="2"/>
        <v>0</v>
      </c>
      <c r="J15" s="106"/>
      <c r="K15" s="107"/>
      <c r="L15" s="108"/>
    </row>
    <row r="16" spans="1:12" ht="24" customHeight="1" thickBot="1">
      <c r="A16" s="87"/>
      <c r="B16" s="25"/>
      <c r="C16" s="25"/>
      <c r="D16" s="26"/>
      <c r="E16" s="22" t="s">
        <v>27</v>
      </c>
      <c r="F16" s="29">
        <f>SUM(F13:F15)</f>
        <v>0</v>
      </c>
      <c r="G16" s="27"/>
      <c r="H16" s="29">
        <f>SUM(H13:H15)</f>
        <v>0</v>
      </c>
      <c r="I16" s="29">
        <f>SUM(I13:I15)</f>
        <v>0</v>
      </c>
      <c r="J16" s="32"/>
      <c r="K16" s="11"/>
      <c r="L16" s="11"/>
    </row>
    <row r="18" spans="2:10">
      <c r="F18" s="70"/>
    </row>
    <row r="20" spans="2:10">
      <c r="B20" s="4" t="s">
        <v>63</v>
      </c>
      <c r="C20" s="4"/>
      <c r="D20" s="4"/>
      <c r="E20" s="4"/>
      <c r="F20" s="4"/>
      <c r="G20" s="4"/>
      <c r="H20" s="4"/>
      <c r="I20" s="4"/>
      <c r="J20" s="4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&amp;C&amp;"Franklin Gothic Medium,Normalny Pogrubiony"&amp;11FORMULARZ ASORTYMENTOWO-CENOWY&amp;R&amp;"Franklin Gothic Medium,Kursywa"zadanie nr &amp;A</oddHeader>
    <oddFooter>&amp;L&amp;"Verdana,Pogrubiony"&amp;9DATA: ___________________&amp;C&amp;"Franklin Gothic Medium,Normalny Pogrubiony"&amp;9&amp;P z &amp;N&amp;R&amp;"Franklin Gothic Medium,Kursywa"&amp;8Podpis i pieczęć Wykonawcy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9"/>
  <sheetViews>
    <sheetView tabSelected="1" workbookViewId="0">
      <selection activeCell="E22" sqref="E22"/>
    </sheetView>
  </sheetViews>
  <sheetFormatPr defaultRowHeight="12.75"/>
  <cols>
    <col min="1" max="1" width="3.85546875" customWidth="1"/>
    <col min="2" max="2" width="30.7109375" customWidth="1"/>
    <col min="3" max="3" width="4.42578125" customWidth="1"/>
    <col min="4" max="4" width="8" customWidth="1"/>
  </cols>
  <sheetData>
    <row r="1" spans="1:12">
      <c r="A1" s="86"/>
      <c r="B1" s="88" t="s">
        <v>69</v>
      </c>
      <c r="C1" s="86"/>
      <c r="D1" s="87"/>
      <c r="E1" s="86"/>
      <c r="F1" s="86"/>
      <c r="G1" s="86"/>
      <c r="H1" s="86"/>
      <c r="I1" s="86"/>
    </row>
    <row r="2" spans="1:12">
      <c r="A2" s="89" t="s">
        <v>21</v>
      </c>
      <c r="B2" s="86"/>
      <c r="C2" s="86"/>
      <c r="D2" s="87"/>
      <c r="E2" s="86"/>
      <c r="F2" s="86"/>
      <c r="G2" s="86"/>
      <c r="H2" s="86"/>
      <c r="I2" s="86"/>
    </row>
    <row r="3" spans="1:12">
      <c r="A3" s="89" t="s">
        <v>22</v>
      </c>
      <c r="B3" s="86"/>
      <c r="C3" s="86"/>
      <c r="D3" s="87"/>
      <c r="E3" s="86"/>
      <c r="F3" s="86"/>
      <c r="G3" s="86"/>
      <c r="H3" s="86"/>
      <c r="I3" s="86"/>
    </row>
    <row r="4" spans="1:12">
      <c r="A4" s="89" t="s">
        <v>23</v>
      </c>
      <c r="B4" s="86"/>
      <c r="C4" s="86"/>
      <c r="D4" s="87"/>
      <c r="E4" s="86"/>
      <c r="F4" s="86"/>
      <c r="G4" s="86"/>
      <c r="H4" s="86"/>
      <c r="I4" s="86"/>
    </row>
    <row r="5" spans="1:12">
      <c r="A5" s="89" t="s">
        <v>29</v>
      </c>
      <c r="B5" s="86"/>
      <c r="C5" s="86"/>
      <c r="D5" s="87"/>
      <c r="E5" s="86"/>
      <c r="F5" s="86"/>
      <c r="G5" s="86"/>
      <c r="H5" s="86"/>
      <c r="I5" s="86"/>
    </row>
    <row r="6" spans="1:12">
      <c r="A6" s="89" t="s">
        <v>28</v>
      </c>
      <c r="B6" s="86"/>
      <c r="C6" s="86"/>
      <c r="D6" s="87"/>
      <c r="E6" s="86"/>
      <c r="F6" s="86"/>
      <c r="G6" s="86"/>
      <c r="H6" s="86"/>
      <c r="I6" s="86"/>
    </row>
    <row r="7" spans="1:12">
      <c r="A7" s="89" t="s">
        <v>3</v>
      </c>
      <c r="B7" s="86"/>
      <c r="C7" s="86"/>
      <c r="D7" s="87"/>
      <c r="E7" s="86"/>
      <c r="F7" s="86"/>
      <c r="G7" s="86"/>
      <c r="H7" s="86"/>
      <c r="I7" s="86"/>
    </row>
    <row r="8" spans="1:12">
      <c r="A8" s="89" t="s">
        <v>32</v>
      </c>
      <c r="B8" s="89" t="s">
        <v>32</v>
      </c>
      <c r="C8" s="86"/>
      <c r="D8" s="87"/>
      <c r="E8" s="86"/>
      <c r="F8" s="86"/>
      <c r="G8" s="86"/>
      <c r="H8" s="86"/>
      <c r="I8" s="86"/>
    </row>
    <row r="9" spans="1:12">
      <c r="A9" s="89" t="s">
        <v>53</v>
      </c>
      <c r="B9" s="89"/>
      <c r="C9" s="86"/>
      <c r="D9" s="87"/>
      <c r="E9" s="86"/>
      <c r="F9" s="86"/>
      <c r="G9" s="86"/>
      <c r="H9" s="86"/>
      <c r="I9" s="86"/>
    </row>
    <row r="10" spans="1:12" ht="13.5" thickBot="1">
      <c r="A10" s="89"/>
      <c r="B10" s="86"/>
      <c r="C10" s="86"/>
      <c r="D10" s="87"/>
      <c r="E10" s="86"/>
      <c r="F10" s="86"/>
      <c r="G10" s="86"/>
      <c r="H10" s="86"/>
      <c r="I10" s="86"/>
    </row>
    <row r="11" spans="1:12" ht="42">
      <c r="A11" s="37" t="s">
        <v>4</v>
      </c>
      <c r="B11" s="38" t="s">
        <v>24</v>
      </c>
      <c r="C11" s="16" t="s">
        <v>25</v>
      </c>
      <c r="D11" s="38" t="s">
        <v>6</v>
      </c>
      <c r="E11" s="16" t="s">
        <v>11</v>
      </c>
      <c r="F11" s="16" t="s">
        <v>0</v>
      </c>
      <c r="G11" s="16" t="s">
        <v>26</v>
      </c>
      <c r="H11" s="16" t="s">
        <v>1</v>
      </c>
      <c r="I11" s="16" t="s">
        <v>2</v>
      </c>
      <c r="J11" s="16" t="s">
        <v>14</v>
      </c>
      <c r="K11" s="71" t="s">
        <v>31</v>
      </c>
      <c r="L11" s="96" t="s">
        <v>52</v>
      </c>
    </row>
    <row r="12" spans="1:12" ht="13.5" thickBot="1">
      <c r="A12" s="34">
        <v>1</v>
      </c>
      <c r="B12" s="35">
        <v>2</v>
      </c>
      <c r="C12" s="35">
        <v>3</v>
      </c>
      <c r="D12" s="35">
        <v>4</v>
      </c>
      <c r="E12" s="35">
        <v>5</v>
      </c>
      <c r="F12" s="35">
        <v>6</v>
      </c>
      <c r="G12" s="35">
        <v>7</v>
      </c>
      <c r="H12" s="35">
        <v>8</v>
      </c>
      <c r="I12" s="35">
        <v>9</v>
      </c>
      <c r="J12" s="35">
        <v>10</v>
      </c>
      <c r="K12" s="35">
        <v>11</v>
      </c>
      <c r="L12" s="36">
        <v>12</v>
      </c>
    </row>
    <row r="13" spans="1:12" ht="66.75" customHeight="1" thickBot="1">
      <c r="A13" s="90">
        <v>1</v>
      </c>
      <c r="B13" s="100" t="s">
        <v>68</v>
      </c>
      <c r="C13" s="91" t="s">
        <v>43</v>
      </c>
      <c r="D13" s="97">
        <v>20000</v>
      </c>
      <c r="E13" s="92"/>
      <c r="F13" s="93">
        <f t="shared" ref="F13" si="0">ROUND(D13*E13,2)</f>
        <v>0</v>
      </c>
      <c r="G13" s="72"/>
      <c r="H13" s="93">
        <f t="shared" ref="H13" si="1">ROUND(F13*G13,2)</f>
        <v>0</v>
      </c>
      <c r="I13" s="94">
        <f t="shared" ref="I13" si="2">ROUND(F13+H13,2)</f>
        <v>0</v>
      </c>
      <c r="J13" s="98"/>
      <c r="K13" s="99"/>
      <c r="L13" s="95"/>
    </row>
    <row r="14" spans="1:12" ht="21.75" customHeight="1" thickBot="1">
      <c r="A14" s="87"/>
      <c r="B14" s="25"/>
      <c r="C14" s="25"/>
      <c r="D14" s="26"/>
      <c r="E14" s="22" t="s">
        <v>27</v>
      </c>
      <c r="F14" s="29">
        <f>SUM(F13:F13)</f>
        <v>0</v>
      </c>
      <c r="G14" s="27"/>
      <c r="H14" s="29">
        <f>SUM(H13:H13)</f>
        <v>0</v>
      </c>
      <c r="I14" s="29">
        <f>SUM(I13:I13)</f>
        <v>0</v>
      </c>
      <c r="J14" s="32"/>
      <c r="K14" s="11"/>
      <c r="L14" s="11"/>
    </row>
    <row r="19" spans="2:2">
      <c r="B19" s="65"/>
    </row>
  </sheetData>
  <printOptions horizontalCentered="1"/>
  <pageMargins left="0.19685039370078741" right="0.19685039370078741" top="1.3779527559055118" bottom="1.1811023622047245" header="0.98425196850393704" footer="0.23622047244094491"/>
  <pageSetup paperSize="9" orientation="landscape" r:id="rId1"/>
  <headerFooter alignWithMargins="0">
    <oddHeader>&amp;C&amp;"Franklin Gothic Medium,Normalny Pogrubiony"&amp;11FORMULARZ ASORTYMENTOWO-CENOWY&amp;R
&amp;"Franklin Gothic Medium,Kursywa"zadanie nr &amp;A</oddHeader>
    <oddFooter>&amp;L&amp;"Verdana,Pogrubiony"&amp;9DATA: ___________________&amp;C&amp;"Franklin Gothic Medium,Normalny Pogrubiony"&amp;9&amp;P z &amp;N&amp;R&amp;"Franklin Gothic Medium,Kursywa"&amp;9Podpis i pieczęć Wykonawcy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3" workbookViewId="0">
      <selection activeCell="B11" sqref="B11:D15"/>
    </sheetView>
  </sheetViews>
  <sheetFormatPr defaultRowHeight="12.75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>
      <c r="A1" s="3" t="s">
        <v>15</v>
      </c>
    </row>
    <row r="2" spans="1:10" ht="19.5">
      <c r="A2" s="3"/>
    </row>
    <row r="3" spans="1:10" ht="18">
      <c r="B3" s="2" t="s">
        <v>17</v>
      </c>
    </row>
    <row r="5" spans="1:10">
      <c r="B5" s="4" t="s">
        <v>9</v>
      </c>
    </row>
    <row r="6" spans="1:10">
      <c r="B6" t="s">
        <v>18</v>
      </c>
    </row>
    <row r="7" spans="1:10">
      <c r="B7" t="s">
        <v>10</v>
      </c>
    </row>
    <row r="9" spans="1:10" ht="25.5" customHeight="1">
      <c r="A9" s="6" t="s">
        <v>4</v>
      </c>
      <c r="B9" s="6" t="s">
        <v>16</v>
      </c>
      <c r="C9" s="6" t="s">
        <v>5</v>
      </c>
      <c r="D9" s="6" t="s">
        <v>6</v>
      </c>
      <c r="E9" s="6" t="s">
        <v>19</v>
      </c>
      <c r="F9" s="6" t="s">
        <v>12</v>
      </c>
      <c r="G9" s="6" t="s">
        <v>7</v>
      </c>
      <c r="H9" s="6" t="s">
        <v>20</v>
      </c>
      <c r="I9" s="6" t="s">
        <v>8</v>
      </c>
      <c r="J9" s="6" t="s">
        <v>14</v>
      </c>
    </row>
    <row r="10" spans="1:10" ht="18" customHeight="1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>
      <c r="A11" s="1">
        <v>1</v>
      </c>
      <c r="E11" s="5"/>
      <c r="F11" s="5"/>
      <c r="G11" s="5"/>
      <c r="H11" s="5"/>
      <c r="I11" s="5"/>
      <c r="J11" s="5"/>
    </row>
    <row r="12" spans="1:10" ht="18" customHeight="1">
      <c r="A12" s="1">
        <v>2</v>
      </c>
      <c r="E12" s="5"/>
      <c r="F12" s="5"/>
      <c r="G12" s="5"/>
      <c r="H12" s="5"/>
      <c r="I12" s="5"/>
      <c r="J12" s="5"/>
    </row>
    <row r="13" spans="1:10" ht="18" customHeight="1">
      <c r="A13" s="1">
        <v>3</v>
      </c>
      <c r="E13" s="5"/>
      <c r="F13" s="5"/>
      <c r="G13" s="5"/>
      <c r="H13" s="5"/>
      <c r="I13" s="5"/>
      <c r="J13" s="5"/>
    </row>
    <row r="14" spans="1:10" ht="18" customHeight="1">
      <c r="A14" s="1">
        <v>4</v>
      </c>
      <c r="E14" s="5"/>
      <c r="F14" s="5"/>
      <c r="G14" s="5"/>
      <c r="H14" s="5"/>
      <c r="I14" s="5"/>
      <c r="J14" s="5"/>
    </row>
    <row r="15" spans="1:10" ht="18" customHeight="1">
      <c r="A15" s="1">
        <v>5</v>
      </c>
      <c r="E15" s="5"/>
      <c r="F15" s="5"/>
      <c r="G15" s="5"/>
      <c r="H15" s="5"/>
      <c r="I15" s="5"/>
      <c r="J15" s="5"/>
    </row>
    <row r="16" spans="1:10" ht="18" customHeight="1">
      <c r="E16" s="9" t="s">
        <v>13</v>
      </c>
      <c r="F16" s="10"/>
      <c r="G16" s="7"/>
      <c r="H16" s="9" t="s">
        <v>13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zad 1</vt:lpstr>
      <vt:lpstr>zad 2</vt:lpstr>
      <vt:lpstr>zad 3</vt:lpstr>
      <vt:lpstr>zad 4</vt:lpstr>
      <vt:lpstr>zad 5</vt:lpstr>
      <vt:lpstr>Grupa 4a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Alicja Więcek</cp:lastModifiedBy>
  <cp:lastPrinted>2020-01-02T10:15:26Z</cp:lastPrinted>
  <dcterms:created xsi:type="dcterms:W3CDTF">2000-02-08T06:49:08Z</dcterms:created>
  <dcterms:modified xsi:type="dcterms:W3CDTF">2020-01-14T10:36:56Z</dcterms:modified>
</cp:coreProperties>
</file>